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24226"/>
  <mc:AlternateContent xmlns:mc="http://schemas.openxmlformats.org/markup-compatibility/2006">
    <mc:Choice Requires="x15">
      <x15ac:absPath xmlns:x15ac="http://schemas.microsoft.com/office/spreadsheetml/2010/11/ac" url="Z:\24-25 Forms\"/>
    </mc:Choice>
  </mc:AlternateContent>
  <xr:revisionPtr revIDLastSave="0" documentId="13_ncr:1_{0B544E56-A3EB-49A1-8B7E-2A35DC90C34A}" xr6:coauthVersionLast="36" xr6:coauthVersionMax="36" xr10:uidLastSave="{00000000-0000-0000-0000-000000000000}"/>
  <bookViews>
    <workbookView xWindow="0" yWindow="0" windowWidth="19440" windowHeight="10028"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D6" i="1" l="1"/>
  <c r="D10" i="1" s="1"/>
  <c r="C15" i="1"/>
  <c r="B15" i="1"/>
  <c r="D15" i="1"/>
  <c r="C6" i="1"/>
  <c r="C10" i="1" s="1"/>
  <c r="B6" i="1"/>
  <c r="B10" i="1" s="1"/>
  <c r="D18" i="1" l="1"/>
  <c r="D16" i="1"/>
  <c r="C18" i="1"/>
  <c r="C16" i="1"/>
  <c r="B18" i="1"/>
  <c r="B16" i="1"/>
  <c r="B20" i="1" s="1"/>
  <c r="B24" i="1" l="1"/>
  <c r="B23" i="1"/>
  <c r="B22" i="1"/>
</calcChain>
</file>

<file path=xl/sharedStrings.xml><?xml version="1.0" encoding="utf-8"?>
<sst xmlns="http://schemas.openxmlformats.org/spreadsheetml/2006/main" count="27" uniqueCount="27">
  <si>
    <t xml:space="preserve">Tuition </t>
  </si>
  <si>
    <t xml:space="preserve">Fees </t>
  </si>
  <si>
    <t xml:space="preserve">Books/Supplies </t>
  </si>
  <si>
    <t xml:space="preserve">Personal  </t>
  </si>
  <si>
    <t>Travel</t>
  </si>
  <si>
    <t xml:space="preserve">Parent Loans </t>
  </si>
  <si>
    <t xml:space="preserve">Other Aid </t>
  </si>
  <si>
    <t>UD</t>
  </si>
  <si>
    <t>Scholarships /Grants</t>
  </si>
  <si>
    <t>Student Loans</t>
  </si>
  <si>
    <t>Direct Costs</t>
  </si>
  <si>
    <t>TOTAL COST</t>
  </si>
  <si>
    <t>Direct Costs per semester</t>
  </si>
  <si>
    <t>Direct Costs 5 month payment plan</t>
  </si>
  <si>
    <t>Direct Costs 4 month payment plan</t>
  </si>
  <si>
    <t>Direct Costs 3 month payment plan</t>
  </si>
  <si>
    <t>UD Semester Payment Plan Options</t>
  </si>
  <si>
    <t xml:space="preserve">DIRECT Annual COST </t>
  </si>
  <si>
    <t>Please note Direct Costs are those charges billed by the University of Dallas.  These include tuition and fees plus room and board for those living on campus. The additional indirect costs listed are non-billed expenses that students may incur as a UD student.  The amounts used for the indirect costs are estimates obtained by a survey sent to current students, most of whom are from outside the state of Texas. Health Insurance, course fees, and orientation fees are not included in the Cost of Attendance.</t>
  </si>
  <si>
    <t>TOTAL Gift Aid and Loans</t>
  </si>
  <si>
    <t>TOTAL Cost of Attendance</t>
  </si>
  <si>
    <r>
      <t>Work-Study</t>
    </r>
    <r>
      <rPr>
        <b/>
        <sz val="11"/>
        <color indexed="8"/>
        <rFont val="Calibri"/>
        <family val="2"/>
      </rPr>
      <t>(paid directly to student)</t>
    </r>
  </si>
  <si>
    <t>College B</t>
  </si>
  <si>
    <t>College C</t>
  </si>
  <si>
    <t>Housing</t>
  </si>
  <si>
    <t>Food</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</si>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</sst>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2"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8"/>
      <color theme="0"/>
      <name val="Calibri"/>
      <family val="2"/>
    </font>
    <font>
      <b/>
      <i/>
      <sz val="12"/>
      <color theme="1"/>
      <name val="Calibri"/>
      <family val="2"/>
      <scheme val="minor"/>
    </font>
    <font>
      <b/>
      <sz val="12"/>
      <color theme="1"/>
      <name val="Calibri"/>
      <family val="2"/>
      <scheme val="minor"/>
    </font>
    <font>
      <sz val="12"/>
      <color theme="1"/>
      <name val="Calibri"/>
      <family val="2"/>
      <scheme val="minor"/>
    </font>
    <font>
      <b/>
      <sz val="16"/>
      <color rgb="FFFFFFFF"/>
      <name val="Calibri"/>
      <family val="2"/>
    </font>
    <font>
      <b/>
      <sz val="16"/>
      <color rgb="FF000000"/>
      <name val="Calibri"/>
      <family val="2"/>
    </font>
    <font>
      <b/>
      <i/>
      <sz val="16"/>
      <color theme="0"/>
      <name val="Calibri"/>
      <family val="2"/>
    </font>
    <font>
      <b/>
      <sz val="16"/>
      <color theme="0"/>
      <name val="Calibri"/>
      <family val="2"/>
    </font>
  </fonts>
  <fills count="8">
    <fill>
      <patternFill patternType="none"/>
    </fill>
    <fill>
      <patternFill patternType="gray125"/>
    </fill>
    <fill>
      <patternFill patternType="solid">
        <fgColor rgb="FF00206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E1E5DC"/>
        <bgColor indexed="64"/>
      </patternFill>
    </fill>
    <fill>
      <patternFill patternType="solid">
        <fgColor rgb="FFF0F3EE"/>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s>
  <cellStyleXfs count="2">
    <xf numFmtId="0" fontId="0" fillId="0" borderId="0"/>
    <xf numFmtId="44" fontId="2" fillId="0" borderId="0" applyFont="0" applyFill="0" applyBorder="0" applyAlignment="0" applyProtection="0"/>
  </cellStyleXfs>
  <cellXfs count="37">
    <xf numFmtId="0" fontId="0" fillId="0" borderId="0" xfId="0"/>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vertical="center" readingOrder="1"/>
      <protection locked="0"/>
    </xf>
    <xf numFmtId="0" fontId="5" fillId="3" borderId="1" xfId="0" applyFont="1" applyFill="1" applyBorder="1" applyProtection="1">
      <protection locked="0"/>
    </xf>
    <xf numFmtId="0" fontId="6" fillId="4" borderId="1" xfId="0" applyFont="1" applyFill="1" applyBorder="1" applyProtection="1">
      <protection locked="0"/>
    </xf>
    <xf numFmtId="0" fontId="7" fillId="4" borderId="1" xfId="0" applyFont="1" applyFill="1" applyBorder="1" applyProtection="1">
      <protection locked="0"/>
    </xf>
    <xf numFmtId="0" fontId="8" fillId="2" borderId="3"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left" vertical="top" wrapText="1" readingOrder="1"/>
      <protection locked="0"/>
    </xf>
    <xf numFmtId="42" fontId="9" fillId="5" borderId="2" xfId="1" applyNumberFormat="1" applyFont="1" applyFill="1" applyBorder="1" applyAlignment="1" applyProtection="1">
      <alignment horizontal="right" vertical="top" wrapText="1" indent="1" readingOrder="1"/>
    </xf>
    <xf numFmtId="42" fontId="9" fillId="5" borderId="2" xfId="1" applyNumberFormat="1" applyFont="1" applyFill="1" applyBorder="1" applyAlignment="1" applyProtection="1">
      <alignment horizontal="right" vertical="top" wrapText="1" indent="1" readingOrder="1"/>
      <protection locked="0"/>
    </xf>
    <xf numFmtId="0" fontId="9" fillId="6" borderId="4" xfId="0" applyFont="1" applyFill="1" applyBorder="1" applyAlignment="1" applyProtection="1">
      <alignment horizontal="left" vertical="top" wrapText="1" readingOrder="1"/>
      <protection locked="0"/>
    </xf>
    <xf numFmtId="42" fontId="9" fillId="6" borderId="4" xfId="1" applyNumberFormat="1" applyFont="1" applyFill="1" applyBorder="1" applyAlignment="1" applyProtection="1">
      <alignment horizontal="right" vertical="top" wrapText="1" indent="1" readingOrder="1"/>
      <protection locked="0"/>
    </xf>
    <xf numFmtId="0" fontId="9" fillId="5" borderId="4" xfId="0" applyFont="1" applyFill="1" applyBorder="1" applyAlignment="1" applyProtection="1">
      <alignment horizontal="left" vertical="top" wrapText="1" readingOrder="1"/>
      <protection locked="0"/>
    </xf>
    <xf numFmtId="42" fontId="9" fillId="5" borderId="4" xfId="1" applyNumberFormat="1" applyFont="1" applyFill="1" applyBorder="1" applyAlignment="1" applyProtection="1">
      <alignment horizontal="right" vertical="top" wrapText="1" indent="1" readingOrder="1"/>
      <protection locked="0"/>
    </xf>
    <xf numFmtId="0" fontId="10" fillId="2" borderId="4" xfId="0" applyFont="1" applyFill="1" applyBorder="1" applyAlignment="1" applyProtection="1">
      <alignment horizontal="left" vertical="center" wrapText="1" readingOrder="1"/>
      <protection locked="0"/>
    </xf>
    <xf numFmtId="42" fontId="10" fillId="2" borderId="4" xfId="1" applyNumberFormat="1" applyFont="1" applyFill="1" applyBorder="1" applyAlignment="1" applyProtection="1">
      <alignment horizontal="right" vertical="center" wrapText="1" readingOrder="1"/>
    </xf>
    <xf numFmtId="0" fontId="11" fillId="2" borderId="4" xfId="0" applyFont="1" applyFill="1" applyBorder="1" applyAlignment="1" applyProtection="1">
      <alignment horizontal="left" vertical="top" wrapText="1" readingOrder="1"/>
      <protection locked="0"/>
    </xf>
    <xf numFmtId="42" fontId="11" fillId="2" borderId="4" xfId="1" applyNumberFormat="1" applyFont="1" applyFill="1" applyBorder="1" applyAlignment="1" applyProtection="1">
      <alignment horizontal="right" vertical="top" wrapText="1" indent="1" readingOrder="1"/>
    </xf>
    <xf numFmtId="0" fontId="11" fillId="7" borderId="4" xfId="0" applyFont="1" applyFill="1" applyBorder="1" applyAlignment="1" applyProtection="1">
      <alignment horizontal="left" vertical="top" wrapText="1" readingOrder="1"/>
      <protection locked="0"/>
    </xf>
    <xf numFmtId="42" fontId="11" fillId="7" borderId="4" xfId="1" applyNumberFormat="1" applyFont="1" applyFill="1" applyBorder="1" applyAlignment="1" applyProtection="1">
      <alignment horizontal="right" vertical="top" wrapText="1" indent="1" readingOrder="1"/>
    </xf>
    <xf numFmtId="0" fontId="10" fillId="2" borderId="5" xfId="0" applyFont="1" applyFill="1" applyBorder="1" applyAlignment="1" applyProtection="1">
      <alignment horizontal="left" vertical="center" wrapText="1" readingOrder="1"/>
      <protection locked="0"/>
    </xf>
    <xf numFmtId="0" fontId="11" fillId="2" borderId="2" xfId="0" applyFont="1" applyFill="1" applyBorder="1" applyAlignment="1" applyProtection="1">
      <alignment horizontal="left" vertical="top" wrapText="1" readingOrder="1"/>
      <protection locked="0"/>
    </xf>
    <xf numFmtId="42" fontId="11" fillId="2" borderId="2" xfId="1" applyNumberFormat="1" applyFont="1" applyFill="1" applyBorder="1" applyAlignment="1" applyProtection="1">
      <alignment horizontal="right" vertical="top" wrapText="1" indent="1" readingOrder="1"/>
    </xf>
    <xf numFmtId="42" fontId="11" fillId="2" borderId="5" xfId="1" applyNumberFormat="1" applyFont="1" applyFill="1" applyBorder="1" applyAlignment="1" applyProtection="1">
      <alignment horizontal="left" vertical="top" wrapText="1" readingOrder="1"/>
    </xf>
    <xf numFmtId="42" fontId="6" fillId="3" borderId="1" xfId="0" applyNumberFormat="1" applyFont="1" applyFill="1" applyBorder="1" applyProtection="1"/>
    <xf numFmtId="44" fontId="6" fillId="4" borderId="1" xfId="0" applyNumberFormat="1" applyFont="1" applyFill="1" applyBorder="1" applyProtection="1"/>
    <xf numFmtId="42" fontId="10" fillId="2" borderId="4" xfId="1" applyNumberFormat="1" applyFont="1" applyFill="1" applyBorder="1" applyAlignment="1" applyProtection="1">
      <alignment horizontal="right" vertical="center" wrapText="1" readingOrder="1"/>
      <protection locked="0"/>
    </xf>
    <xf numFmtId="42" fontId="11" fillId="2" borderId="4" xfId="1" applyNumberFormat="1" applyFont="1" applyFill="1" applyBorder="1" applyAlignment="1" applyProtection="1">
      <alignment horizontal="right" vertical="center" wrapText="1" readingOrder="1"/>
      <protection locked="0"/>
    </xf>
    <xf numFmtId="42" fontId="11" fillId="7" borderId="4" xfId="1" applyNumberFormat="1" applyFont="1" applyFill="1" applyBorder="1" applyAlignment="1" applyProtection="1">
      <alignment horizontal="right" vertical="top" wrapText="1" indent="1" readingOrder="1"/>
      <protection locked="0"/>
    </xf>
    <xf numFmtId="42" fontId="10" fillId="2" borderId="5" xfId="1" applyNumberFormat="1" applyFont="1" applyFill="1" applyBorder="1" applyAlignment="1" applyProtection="1">
      <alignment horizontal="right" vertical="center" wrapText="1" readingOrder="1"/>
      <protection locked="0"/>
    </xf>
    <xf numFmtId="42" fontId="4" fillId="2" borderId="2" xfId="1" applyNumberFormat="1" applyFont="1" applyFill="1" applyBorder="1" applyAlignment="1" applyProtection="1">
      <alignment horizontal="right" vertical="top" wrapText="1" indent="1" readingOrder="1"/>
      <protection locked="0"/>
    </xf>
    <xf numFmtId="42" fontId="3" fillId="3" borderId="1" xfId="0" applyNumberFormat="1" applyFont="1" applyFill="1" applyBorder="1" applyProtection="1">
      <protection locked="0"/>
    </xf>
    <xf numFmtId="42" fontId="6" fillId="4" borderId="1" xfId="0" applyNumberFormat="1" applyFont="1" applyFill="1" applyBorder="1" applyProtection="1"/>
    <xf numFmtId="42" fontId="9" fillId="6" borderId="4" xfId="1" applyNumberFormat="1" applyFont="1" applyFill="1" applyBorder="1" applyAlignment="1" applyProtection="1">
      <alignment horizontal="right" vertical="top" wrapText="1" indent="1" readingOrder="1"/>
    </xf>
    <xf numFmtId="42" fontId="9" fillId="5" borderId="4" xfId="1" applyNumberFormat="1" applyFont="1" applyFill="1" applyBorder="1" applyAlignment="1" applyProtection="1">
      <alignment horizontal="right" vertical="top" wrapText="1" indent="1" readingOrder="1"/>
    </xf>
    <xf numFmtId="0" fontId="3" fillId="0" borderId="0" xfId="0" applyFont="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8"/>
  <sheetViews>
    <sheetView tabSelected="1" zoomScaleNormal="100" workbookViewId="0">
      <selection activeCell="B17" sqref="B17"/>
    </sheetView>
  </sheetViews>
  <sheetFormatPr defaultColWidth="29.265625" defaultRowHeight="24.7" customHeight="1" x14ac:dyDescent="0.45"/>
  <cols>
    <col min="1" max="1" width="43.265625" style="2" customWidth="1"/>
    <col min="2" max="2" width="22.19921875" style="2" customWidth="1"/>
    <col min="3" max="4" width="22.796875" style="2" customWidth="1"/>
    <col min="5" max="16384" width="29.265625" style="2"/>
  </cols>
  <sheetData>
    <row r="1" spans="1:4" s="1" customFormat="1" ht="39" customHeight="1" thickBot="1" x14ac:dyDescent="0.5">
      <c r="A1" s="7" t="s">
        <v>26</v>
      </c>
      <c r="B1" s="7" t="s">
        <v>7</v>
      </c>
      <c r="C1" s="7" t="s">
        <v>22</v>
      </c>
      <c r="D1" s="7" t="s">
        <v>23</v>
      </c>
    </row>
    <row r="2" spans="1:4" ht="24" customHeight="1" thickTop="1" thickBot="1" x14ac:dyDescent="0.5">
      <c r="A2" s="8" t="s">
        <v>0</v>
      </c>
      <c r="B2" s="9">
        <v>50140</v>
      </c>
      <c r="C2" s="10"/>
      <c r="D2" s="10"/>
    </row>
    <row r="3" spans="1:4" ht="24" customHeight="1" thickBot="1" x14ac:dyDescent="0.5">
      <c r="A3" s="11" t="s">
        <v>1</v>
      </c>
      <c r="B3" s="34">
        <v>3790</v>
      </c>
      <c r="C3" s="12"/>
      <c r="D3" s="12"/>
    </row>
    <row r="4" spans="1:4" ht="24" customHeight="1" thickBot="1" x14ac:dyDescent="0.5">
      <c r="A4" s="13" t="s">
        <v>24</v>
      </c>
      <c r="B4" s="35">
        <v>7940</v>
      </c>
      <c r="C4" s="14"/>
      <c r="D4" s="14"/>
    </row>
    <row r="5" spans="1:4" ht="24" customHeight="1" thickBot="1" x14ac:dyDescent="0.5">
      <c r="A5" s="11" t="s">
        <v>25</v>
      </c>
      <c r="B5" s="34">
        <v>7070</v>
      </c>
      <c r="C5" s="12"/>
      <c r="D5" s="12"/>
    </row>
    <row r="6" spans="1:4" s="3" customFormat="1" ht="24" customHeight="1" thickBot="1" x14ac:dyDescent="0.5">
      <c r="A6" s="15" t="s">
        <v>10</v>
      </c>
      <c r="B6" s="16">
        <f>SUM(B2:B5)</f>
        <v>68940</v>
      </c>
      <c r="C6" s="27">
        <f>SUM(C2:C5)</f>
        <v>0</v>
      </c>
      <c r="D6" s="27">
        <f>SUM(D2:D5)</f>
        <v>0</v>
      </c>
    </row>
    <row r="7" spans="1:4" ht="24" customHeight="1" thickBot="1" x14ac:dyDescent="0.5">
      <c r="A7" s="11" t="s">
        <v>2</v>
      </c>
      <c r="B7" s="34">
        <v>1000</v>
      </c>
      <c r="C7" s="12"/>
      <c r="D7" s="12"/>
    </row>
    <row r="8" spans="1:4" ht="24" customHeight="1" thickBot="1" x14ac:dyDescent="0.5">
      <c r="A8" s="13" t="s">
        <v>3</v>
      </c>
      <c r="B8" s="35">
        <v>905</v>
      </c>
      <c r="C8" s="14"/>
      <c r="D8" s="14"/>
    </row>
    <row r="9" spans="1:4" ht="24" customHeight="1" thickBot="1" x14ac:dyDescent="0.5">
      <c r="A9" s="11" t="s">
        <v>4</v>
      </c>
      <c r="B9" s="34">
        <v>2000</v>
      </c>
      <c r="C9" s="12"/>
      <c r="D9" s="12"/>
    </row>
    <row r="10" spans="1:4" ht="24" customHeight="1" thickBot="1" x14ac:dyDescent="0.5">
      <c r="A10" s="17" t="s">
        <v>11</v>
      </c>
      <c r="B10" s="18">
        <f>SUM(B6:B9)</f>
        <v>72845</v>
      </c>
      <c r="C10" s="28">
        <f>SUM(C6:C9)</f>
        <v>0</v>
      </c>
      <c r="D10" s="28">
        <f>SUM(D6:D9)</f>
        <v>0</v>
      </c>
    </row>
    <row r="11" spans="1:4" ht="24" customHeight="1" thickBot="1" x14ac:dyDescent="0.5">
      <c r="A11" s="13" t="s">
        <v>8</v>
      </c>
      <c r="B11" s="14"/>
      <c r="C11" s="14"/>
      <c r="D11" s="14"/>
    </row>
    <row r="12" spans="1:4" ht="24" customHeight="1" thickBot="1" x14ac:dyDescent="0.5">
      <c r="A12" s="11" t="s">
        <v>9</v>
      </c>
      <c r="B12" s="12"/>
      <c r="C12" s="12"/>
      <c r="D12" s="12"/>
    </row>
    <row r="13" spans="1:4" ht="24" customHeight="1" thickBot="1" x14ac:dyDescent="0.5">
      <c r="A13" s="13" t="s">
        <v>5</v>
      </c>
      <c r="B13" s="14"/>
      <c r="C13" s="14"/>
      <c r="D13" s="14"/>
    </row>
    <row r="14" spans="1:4" ht="24" customHeight="1" thickBot="1" x14ac:dyDescent="0.5">
      <c r="A14" s="11" t="s">
        <v>6</v>
      </c>
      <c r="B14" s="12"/>
      <c r="C14" s="12"/>
      <c r="D14" s="12"/>
    </row>
    <row r="15" spans="1:4" ht="24" customHeight="1" thickBot="1" x14ac:dyDescent="0.5">
      <c r="A15" s="19" t="s">
        <v>19</v>
      </c>
      <c r="B15" s="20">
        <f>SUM(B11:B14)</f>
        <v>0</v>
      </c>
      <c r="C15" s="29">
        <f>SUM(C11:C14)</f>
        <v>0</v>
      </c>
      <c r="D15" s="29">
        <f>SUM(D11:D14)</f>
        <v>0</v>
      </c>
    </row>
    <row r="16" spans="1:4" ht="24" customHeight="1" thickBot="1" x14ac:dyDescent="0.5">
      <c r="A16" s="21" t="s">
        <v>17</v>
      </c>
      <c r="B16" s="24">
        <f>B6-B15</f>
        <v>68940</v>
      </c>
      <c r="C16" s="30">
        <f>C6-C15</f>
        <v>0</v>
      </c>
      <c r="D16" s="30">
        <f>D6-D15</f>
        <v>0</v>
      </c>
    </row>
    <row r="17" spans="1:4" ht="24" customHeight="1" thickTop="1" thickBot="1" x14ac:dyDescent="0.5">
      <c r="A17" s="13" t="s">
        <v>21</v>
      </c>
      <c r="B17" s="14"/>
      <c r="C17" s="14"/>
      <c r="D17" s="14"/>
    </row>
    <row r="18" spans="1:4" ht="24" customHeight="1" thickTop="1" thickBot="1" x14ac:dyDescent="0.5">
      <c r="A18" s="22" t="s">
        <v>20</v>
      </c>
      <c r="B18" s="23">
        <f>B10-(B15+B17)</f>
        <v>72845</v>
      </c>
      <c r="C18" s="31">
        <f>C10-(C15+C17)</f>
        <v>0</v>
      </c>
      <c r="D18" s="31">
        <f>D10-(D15+D17)</f>
        <v>0</v>
      </c>
    </row>
    <row r="19" spans="1:4" ht="25.15" customHeight="1" x14ac:dyDescent="0.45"/>
    <row r="20" spans="1:4" ht="24.7" customHeight="1" x14ac:dyDescent="0.5">
      <c r="A20" s="4" t="s">
        <v>12</v>
      </c>
      <c r="B20" s="25">
        <f>B16/2</f>
        <v>34470</v>
      </c>
      <c r="C20" s="32"/>
      <c r="D20" s="32"/>
    </row>
    <row r="21" spans="1:4" ht="24.7" customHeight="1" x14ac:dyDescent="0.5">
      <c r="A21" s="5" t="s">
        <v>16</v>
      </c>
      <c r="B21" s="33"/>
    </row>
    <row r="22" spans="1:4" ht="24.7" customHeight="1" x14ac:dyDescent="0.5">
      <c r="A22" s="6" t="s">
        <v>13</v>
      </c>
      <c r="B22" s="26">
        <f>B20/5</f>
        <v>6894</v>
      </c>
    </row>
    <row r="23" spans="1:4" ht="24.7" customHeight="1" x14ac:dyDescent="0.5">
      <c r="A23" s="6" t="s">
        <v>14</v>
      </c>
      <c r="B23" s="26">
        <f>B20/4</f>
        <v>8617.5</v>
      </c>
    </row>
    <row r="24" spans="1:4" ht="24.7" customHeight="1" x14ac:dyDescent="0.5">
      <c r="A24" s="6" t="s">
        <v>15</v>
      </c>
      <c r="B24" s="26">
        <f>B20/3</f>
        <v>11490</v>
      </c>
    </row>
    <row r="25" spans="1:4" ht="24.7" customHeight="1" x14ac:dyDescent="0.45">
      <c r="A25" s="36" t="s">
        <v>18</v>
      </c>
      <c r="B25" s="36"/>
      <c r="C25" s="36"/>
      <c r="D25" s="36"/>
    </row>
    <row r="26" spans="1:4" ht="24.7" customHeight="1" x14ac:dyDescent="0.45">
      <c r="A26" s="36"/>
      <c r="B26" s="36"/>
      <c r="C26" s="36"/>
      <c r="D26" s="36"/>
    </row>
    <row r="27" spans="1:4" ht="24.7" customHeight="1" x14ac:dyDescent="0.45">
      <c r="A27" s="36"/>
      <c r="B27" s="36"/>
      <c r="C27" s="36"/>
      <c r="D27" s="36"/>
    </row>
    <row r="28" spans="1:4" ht="24.7" customHeight="1" x14ac:dyDescent="0.45">
      <c r="A28" s="36"/>
      <c r="B28" s="36"/>
      <c r="C28" s="36"/>
      <c r="D28" s="36"/>
    </row>
  </sheetData>
  <sheetProtection sheet="1" objects="1" scenarios="1" selectLockedCells="1"/>
  <mergeCells count="1">
    <mergeCell ref="A25:D28"/>
  </mergeCells>
  <pageMargins left="0.45" right="0.45"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Plotts</dc:creator>
  <cp:lastModifiedBy>Christine Bassett</cp:lastModifiedBy>
  <cp:lastPrinted>2019-11-12T04:42:31Z</cp:lastPrinted>
  <dcterms:created xsi:type="dcterms:W3CDTF">2011-12-22T16:46:41Z</dcterms:created>
  <dcterms:modified xsi:type="dcterms:W3CDTF">2024-03-15T17:43:38Z</dcterms:modified>
</cp:coreProperties>
</file>