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1.xml"/>
  <Override ContentType="application/vnd.openxmlformats-officedocument.drawing+xml" PartName="/xl/drawings/worksheetdrawing4.xml"/>
  <Override ContentType="application/vnd.openxmlformats-officedocument.drawing+xml" PartName="/xl/drawings/worksheetdrawing3.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Teachers in Training" sheetId="1" r:id="rId3"/>
    <sheet state="visible" name="Classical Conservatives" sheetId="2" r:id="rId4"/>
    <sheet state="visible" name="Enthusiastic Catholics" sheetId="3" r:id="rId5"/>
    <sheet state="visible" name="Artists" sheetId="4" r:id="rId6"/>
  </sheets>
  <definedNames/>
  <calcPr/>
</workbook>
</file>

<file path=xl/comments1.xml><?xml version="1.0" encoding="utf-8"?>
<comments xmlns="http://schemas.openxmlformats.org/spreadsheetml/2006/main">
  <authors>
    <author/>
  </authors>
  <commentList>
    <comment authorId="0" ref="B4">
      <text>
        <t xml:space="preserve">Example: Suburban Cyber Sam</t>
      </text>
    </comment>
    <comment authorId="0" ref="A6">
      <text>
        <t xml:space="preserve">Identify the specific academic program associated with this persona</t>
      </text>
    </comment>
    <comment authorId="0" ref="B6">
      <text>
        <t xml:space="preserve">Example: MS in Cybersecurity</t>
      </text>
    </comment>
    <comment authorId="0" ref="C9">
      <text>
        <t xml:space="preserve">Example: Undergraduate degree in computer science</t>
      </text>
    </comment>
    <comment authorId="0" ref="C10">
      <text>
        <t xml:space="preserve">Example: Works as a mid-level manager in the financial investments industry</t>
      </text>
    </comment>
    <comment authorId="0" ref="C11">
      <text>
        <t xml:space="preserve">Example: Has worked in the same position since graduation</t>
      </text>
    </comment>
    <comment authorId="0" ref="C12">
      <text>
        <t xml:space="preserve">Example: Single with no children</t>
      </text>
    </comment>
    <comment authorId="0" ref="C13">
      <text>
        <t xml:space="preserve">Example: Male</t>
      </text>
    </comment>
    <comment authorId="0" ref="C14">
      <text>
        <t xml:space="preserve">Example: Late 20s</t>
      </text>
    </comment>
    <comment authorId="0" ref="C15">
      <text>
        <t xml:space="preserve">Example: White</t>
      </text>
    </comment>
    <comment authorId="0" ref="C16">
      <text>
        <t xml:space="preserve">$74,000 per year</t>
      </text>
    </comment>
    <comment authorId="0" ref="C17">
      <text>
        <t xml:space="preserve">Example: Suburb north of Dallas</t>
      </text>
    </comment>
    <comment authorId="0" ref="C18">
      <text>
        <t xml:space="preserve">Example: Driven and goals-oriented, but lives for the weekend</t>
      </text>
    </comment>
    <comment authorId="0" ref="C19">
      <text>
        <t xml:space="preserve">Example: Rarely reads print newspaper and magazines; Twitter addicted</t>
      </text>
    </comment>
    <comment authorId="0" ref="C20">
      <text>
        <t xml:space="preserve">Example: Sorting through mail at home is a chore; primarily communicates via email and text</t>
      </text>
    </comment>
    <comment authorId="0" ref="A21">
      <text>
        <t xml:space="preserve">Ideally, goals, challenges and what can do should relate to one another</t>
      </text>
    </comment>
    <comment authorId="0" ref="C22">
      <text>
        <t xml:space="preserve">Example: Find a career in a growing field</t>
      </text>
    </comment>
    <comment authorId="0" ref="C24">
      <text>
        <t xml:space="preserve">Example: Still paying for undergraduate loans</t>
      </text>
    </comment>
    <comment authorId="0" ref="C25">
      <text>
        <t xml:space="preserve">Example: Balancing work/social lives</t>
      </text>
    </comment>
    <comment authorId="0" ref="C26">
      <text>
        <t xml:space="preserve">Example: Create a web portal that includes industry employment data</t>
      </text>
    </comment>
    <comment authorId="0" ref="C27">
      <text>
        <t xml:space="preserve">Example: Greater visibility to the program's 100% online feature</t>
      </text>
    </comment>
    <comment authorId="0" ref="A29">
      <text>
        <t xml:space="preserve">If available, enter relevant quotes from actual prospective students. A good source could be info sessions or correspondence between admission counselors and prospects.</t>
      </text>
    </comment>
    <comment authorId="0" ref="A32">
      <text>
        <t xml:space="preserve">List the most common reasons the persona wouldn't enroll if accepted.</t>
      </text>
    </comment>
    <comment authorId="0" ref="B32">
      <text>
        <t xml:space="preserve">Example: Taking on more student loan debt gives me a great deal of anxiety.</t>
      </text>
    </comment>
    <comment authorId="0" ref="B33">
      <text>
        <t xml:space="preserve">Example: I'm not entirely sure that I'll be able to find a job in the cybersecurity field once I have my degree.</t>
      </text>
    </comment>
    <comment authorId="0" ref="A36">
      <text>
        <t xml:space="preserve">What keywords and phrases will likely be used by this persona in his/her search for your program?</t>
      </text>
    </comment>
    <comment authorId="0" ref="A39">
      <text>
        <t xml:space="preserve">List the program's key features with benefits</t>
      </text>
    </comment>
    <comment authorId="0" ref="B39">
      <text>
        <t xml:space="preserve">Example: May be completed 100% online for ultimate convenience</t>
      </text>
    </comment>
    <comment authorId="0" ref="B40">
      <text>
        <t xml:space="preserve">Example: Elite private school education at an affordable public school price</t>
      </text>
    </comment>
    <comment authorId="0" ref="A42">
      <text>
        <t xml:space="preserve">Sell the persona on the academic program.
Resources -
Market Positioning Statement Generator http://www.ecornell.com/market-positioning-tool/
How to Write Market Positioning Statements http://blog.ecornell.com/how-to-write-market-positioning-statements</t>
      </text>
    </comment>
    <comment authorId="0" ref="A45">
      <text>
        <t xml:space="preserve">What are the persona's preferred marketing channels? How will we engage the prospective student?</t>
      </text>
    </comment>
    <comment authorId="0" ref="B45">
      <text>
        <t xml:space="preserve">Example: Offsite program info session and networking event</t>
      </text>
    </comment>
  </commentList>
</comments>
</file>

<file path=xl/comments2.xml><?xml version="1.0" encoding="utf-8"?>
<comments xmlns="http://schemas.openxmlformats.org/spreadsheetml/2006/main">
  <authors>
    <author/>
  </authors>
  <commentList>
    <comment authorId="0" ref="B4">
      <text>
        <t xml:space="preserve">Example: Suburban Cyber Sam</t>
      </text>
    </comment>
    <comment authorId="0" ref="A6">
      <text>
        <t xml:space="preserve">Identify the specific academic program associated with this persona</t>
      </text>
    </comment>
    <comment authorId="0" ref="C13">
      <text>
        <t xml:space="preserve">Example: Male</t>
      </text>
    </comment>
    <comment authorId="0" ref="C14">
      <text>
        <t xml:space="preserve">Example: Late 20s</t>
      </text>
    </comment>
    <comment authorId="0" ref="C15">
      <text>
        <t xml:space="preserve">Example: White</t>
      </text>
    </comment>
    <comment authorId="0" ref="C16">
      <text>
        <t xml:space="preserve">$74,000 per year</t>
      </text>
    </comment>
    <comment authorId="0" ref="C17">
      <text>
        <t xml:space="preserve">Example: Suburb north of Dallas</t>
      </text>
    </comment>
    <comment authorId="0" ref="C18">
      <text>
        <t xml:space="preserve">Example: Driven and goals-oriented, but lives for the weekend</t>
      </text>
    </comment>
    <comment authorId="0" ref="A21">
      <text>
        <t xml:space="preserve">Ideally, goals, challenges and what can do should relate to one another</t>
      </text>
    </comment>
    <comment authorId="0" ref="A36">
      <text>
        <t xml:space="preserve">What keywords and phrases will likely be used by this persona in his/her search for your program?</t>
      </text>
    </comment>
    <comment authorId="0" ref="A39">
      <text>
        <t xml:space="preserve">List the program's key features with benefits</t>
      </text>
    </comment>
    <comment authorId="0" ref="A42">
      <text>
        <t xml:space="preserve">Sell the persona on the academic program.
Resources -
Market Positioning Statement Generator http://www.ecornell.com/market-positioning-tool/
How to Write Market Positioning Statements http://blog.ecornell.com/how-to-write-market-positioning-statements</t>
      </text>
    </comment>
    <comment authorId="0" ref="A45">
      <text>
        <t xml:space="preserve">What are the persona's preferred marketing channels? How will we engage the prospective student?</t>
      </text>
    </comment>
  </commentList>
</comments>
</file>

<file path=xl/comments3.xml><?xml version="1.0" encoding="utf-8"?>
<comments xmlns="http://schemas.openxmlformats.org/spreadsheetml/2006/main">
  <authors>
    <author/>
  </authors>
  <commentList>
    <comment authorId="0" ref="B4">
      <text>
        <t xml:space="preserve">Example: Suburban Cyber Sam</t>
      </text>
    </comment>
    <comment authorId="0" ref="A6">
      <text>
        <t xml:space="preserve">Identify the specific academic program associated with this persona</t>
      </text>
    </comment>
    <comment authorId="0" ref="B6">
      <text>
        <t xml:space="preserve">Example: MS in Cybersecurity</t>
      </text>
    </comment>
    <comment authorId="0" ref="C9">
      <text>
        <t xml:space="preserve">Example: Undergraduate degree in computer science</t>
      </text>
    </comment>
    <comment authorId="0" ref="C10">
      <text>
        <t xml:space="preserve">Example: Works as a mid-level manager in the financial investments industry</t>
      </text>
    </comment>
    <comment authorId="0" ref="C11">
      <text>
        <t xml:space="preserve">Example: Has worked in the same position since graduation</t>
      </text>
    </comment>
    <comment authorId="0" ref="C12">
      <text>
        <t xml:space="preserve">Example: Single with no children</t>
      </text>
    </comment>
    <comment authorId="0" ref="C13">
      <text>
        <t xml:space="preserve">Example: Male</t>
      </text>
    </comment>
    <comment authorId="0" ref="C14">
      <text>
        <t xml:space="preserve">Example: Late 20s</t>
      </text>
    </comment>
    <comment authorId="0" ref="C15">
      <text>
        <t xml:space="preserve">Example: White</t>
      </text>
    </comment>
    <comment authorId="0" ref="C16">
      <text>
        <t xml:space="preserve">$74,000 per year</t>
      </text>
    </comment>
    <comment authorId="0" ref="C17">
      <text>
        <t xml:space="preserve">Example: Suburb north of Dallas</t>
      </text>
    </comment>
    <comment authorId="0" ref="C18">
      <text>
        <t xml:space="preserve">Example: Driven and goals-oriented, but lives for the weekend</t>
      </text>
    </comment>
    <comment authorId="0" ref="C19">
      <text>
        <t xml:space="preserve">Example: Rarely reads print newspaper and magazines; Twitter addicted</t>
      </text>
    </comment>
    <comment authorId="0" ref="C20">
      <text>
        <t xml:space="preserve">Example: Sorting through mail at home is a chore; primarily communicates via email and text</t>
      </text>
    </comment>
    <comment authorId="0" ref="A21">
      <text>
        <t xml:space="preserve">Ideally, goals, challenges and what can do should relate to one another</t>
      </text>
    </comment>
    <comment authorId="0" ref="C22">
      <text>
        <t xml:space="preserve">Example: Find a career in a growing field</t>
      </text>
    </comment>
    <comment authorId="0" ref="C24">
      <text>
        <t xml:space="preserve">Example: Still paying for undergraduate loans</t>
      </text>
    </comment>
    <comment authorId="0" ref="C25">
      <text>
        <t xml:space="preserve">Example: Balancing work/social lives</t>
      </text>
    </comment>
    <comment authorId="0" ref="C26">
      <text>
        <t xml:space="preserve">Example: Create a web portal that includes industry employment data</t>
      </text>
    </comment>
    <comment authorId="0" ref="C27">
      <text>
        <t xml:space="preserve">Example: Greater visibility to the program's 100% online feature</t>
      </text>
    </comment>
    <comment authorId="0" ref="A29">
      <text>
        <t xml:space="preserve">If available, enter relevant quotes from actual prospective students. A good source could be info sessions or correspondence between admission counselors and prospects.</t>
      </text>
    </comment>
    <comment authorId="0" ref="A32">
      <text>
        <t xml:space="preserve">List the most common reasons the persona wouldn't enroll if accepted.</t>
      </text>
    </comment>
    <comment authorId="0" ref="B32">
      <text>
        <t xml:space="preserve">Example: Taking on more student loan debt gives me a great deal of anxiety.</t>
      </text>
    </comment>
    <comment authorId="0" ref="B33">
      <text>
        <t xml:space="preserve">Example: I'm not entirely sure that I'll be able to find a job in the cybersecurity field once I have my degree.</t>
      </text>
    </comment>
    <comment authorId="0" ref="A36">
      <text>
        <t xml:space="preserve">What keywords and phrases will likely be used by this persona in his/her search for your program?</t>
      </text>
    </comment>
    <comment authorId="0" ref="A39">
      <text>
        <t xml:space="preserve">List the program's key features with benefits</t>
      </text>
    </comment>
    <comment authorId="0" ref="B39">
      <text>
        <t xml:space="preserve">Example: May be completed 100% online for ultimate convenience</t>
      </text>
    </comment>
    <comment authorId="0" ref="B40">
      <text>
        <t xml:space="preserve">Example: Elite private school education at an affordable public school price</t>
      </text>
    </comment>
    <comment authorId="0" ref="A42">
      <text>
        <t xml:space="preserve">Sell the persona on the academic program.
Resources -
Market Positioning Statement Generator http://www.ecornell.com/market-positioning-tool/
How to Write Market Positioning Statements http://blog.ecornell.com/how-to-write-market-positioning-statements</t>
      </text>
    </comment>
    <comment authorId="0" ref="A45">
      <text>
        <t xml:space="preserve">What are the persona's preferred marketing channels? How will we engage the prospective student?</t>
      </text>
    </comment>
    <comment authorId="0" ref="B45">
      <text>
        <t xml:space="preserve">Example: Offsite program info session and networking event</t>
      </text>
    </comment>
  </commentList>
</comments>
</file>

<file path=xl/comments4.xml><?xml version="1.0" encoding="utf-8"?>
<comments xmlns="http://schemas.openxmlformats.org/spreadsheetml/2006/main">
  <authors>
    <author/>
  </authors>
  <commentList>
    <comment authorId="0" ref="B4">
      <text>
        <t xml:space="preserve">Example: Suburban Cyber Sam</t>
      </text>
    </comment>
    <comment authorId="0" ref="A6">
      <text>
        <t xml:space="preserve">Identify the specific academic program associated with this persona</t>
      </text>
    </comment>
    <comment authorId="0" ref="B6">
      <text>
        <t xml:space="preserve">Example: MS in Cybersecurity</t>
      </text>
    </comment>
    <comment authorId="0" ref="C9">
      <text>
        <t xml:space="preserve">Example: Undergraduate degree in computer science</t>
      </text>
    </comment>
    <comment authorId="0" ref="C10">
      <text>
        <t xml:space="preserve">Example: Works as a mid-level manager in the financial investments industry</t>
      </text>
    </comment>
    <comment authorId="0" ref="C11">
      <text>
        <t xml:space="preserve">Example: Has worked in the same position since graduation</t>
      </text>
    </comment>
    <comment authorId="0" ref="C12">
      <text>
        <t xml:space="preserve">Example: Single with no children</t>
      </text>
    </comment>
    <comment authorId="0" ref="C13">
      <text>
        <t xml:space="preserve">Example: Male</t>
      </text>
    </comment>
    <comment authorId="0" ref="C14">
      <text>
        <t xml:space="preserve">Example: Late 20s</t>
      </text>
    </comment>
    <comment authorId="0" ref="C15">
      <text>
        <t xml:space="preserve">Example: White</t>
      </text>
    </comment>
    <comment authorId="0" ref="C16">
      <text>
        <t xml:space="preserve">$74,000 per year</t>
      </text>
    </comment>
    <comment authorId="0" ref="C17">
      <text>
        <t xml:space="preserve">Example: Suburb north of Dallas</t>
      </text>
    </comment>
    <comment authorId="0" ref="C18">
      <text>
        <t xml:space="preserve">Example: Driven and goals-oriented, but lives for the weekend</t>
      </text>
    </comment>
    <comment authorId="0" ref="C19">
      <text>
        <t xml:space="preserve">Example: Rarely reads print newspaper and magazines; Twitter addicted</t>
      </text>
    </comment>
    <comment authorId="0" ref="C20">
      <text>
        <t xml:space="preserve">Example: Sorting through mail at home is a chore; primarily communicates via email and text</t>
      </text>
    </comment>
    <comment authorId="0" ref="A21">
      <text>
        <t xml:space="preserve">Ideally, goals, challenges and what can do should relate to one another</t>
      </text>
    </comment>
    <comment authorId="0" ref="C22">
      <text>
        <t xml:space="preserve">Example: Find a career in a growing field</t>
      </text>
    </comment>
    <comment authorId="0" ref="C24">
      <text>
        <t xml:space="preserve">Example: Still paying for undergraduate loans</t>
      </text>
    </comment>
    <comment authorId="0" ref="C25">
      <text>
        <t xml:space="preserve">Example: Balancing work/social lives</t>
      </text>
    </comment>
    <comment authorId="0" ref="C26">
      <text>
        <t xml:space="preserve">Example: Create a web portal that includes industry employment data</t>
      </text>
    </comment>
    <comment authorId="0" ref="C27">
      <text>
        <t xml:space="preserve">Example: Greater visibility to the program's 100% online feature</t>
      </text>
    </comment>
    <comment authorId="0" ref="A29">
      <text>
        <t xml:space="preserve">If available, enter relevant quotes from actual prospective students. A good source could be info sessions or correspondence between admission counselors and prospects.</t>
      </text>
    </comment>
    <comment authorId="0" ref="A32">
      <text>
        <t xml:space="preserve">List the most common reasons the persona wouldn't enroll if accepted.</t>
      </text>
    </comment>
    <comment authorId="0" ref="B32">
      <text>
        <t xml:space="preserve">Example: Taking on more student loan debt gives me a great deal of anxiety.</t>
      </text>
    </comment>
    <comment authorId="0" ref="B33">
      <text>
        <t xml:space="preserve">Example: I'm not entirely sure that I'll be able to find a job in the cybersecurity field once I have my degree.</t>
      </text>
    </comment>
    <comment authorId="0" ref="A36">
      <text>
        <t xml:space="preserve">What keywords and phrases will likely be used by this persona in his/her search for your program?</t>
      </text>
    </comment>
    <comment authorId="0" ref="A39">
      <text>
        <t xml:space="preserve">List the program's key features with benefits</t>
      </text>
    </comment>
    <comment authorId="0" ref="B39">
      <text>
        <t xml:space="preserve">Example: May be completed 100% online for ultimate convenience</t>
      </text>
    </comment>
    <comment authorId="0" ref="B40">
      <text>
        <t xml:space="preserve">Example: Elite private school education at an affordable public school price</t>
      </text>
    </comment>
    <comment authorId="0" ref="A42">
      <text>
        <t xml:space="preserve">Sell the persona on the academic program.
Resources -
Market Positioning Statement Generator http://www.ecornell.com/market-positioning-tool/
How to Write Market Positioning Statements http://blog.ecornell.com/how-to-write-market-positioning-statements</t>
      </text>
    </comment>
    <comment authorId="0" ref="A45">
      <text>
        <t xml:space="preserve">What are the persona's preferred marketing channels? How will we engage the prospective student?</t>
      </text>
    </comment>
    <comment authorId="0" ref="B45">
      <text>
        <t xml:space="preserve">Example: Offsite program info session and networking event</t>
      </text>
    </comment>
  </commentList>
</comments>
</file>

<file path=xl/sharedStrings.xml><?xml version="1.0" encoding="utf-8"?>
<sst xmlns="http://schemas.openxmlformats.org/spreadsheetml/2006/main" count="273" uniqueCount="140">
  <si>
    <t>Persona Worksheet</t>
  </si>
  <si>
    <t>For each academic program create at least one generalized representation of the ideal student. Although personas are fictional, they should be formulated using data gathered from actual student records, research collected through surveys, interviews, etc. and input from your enrollment marketing team.</t>
  </si>
  <si>
    <t>Persona Name</t>
  </si>
  <si>
    <t>Classical Conservatives</t>
  </si>
  <si>
    <t xml:space="preserve">Teachers in Training </t>
  </si>
  <si>
    <t>Related Program</t>
  </si>
  <si>
    <t>Master of Humanities, Master of English, Master of American Studies, Master of Theology, Catholic Teacher Certificate</t>
  </si>
  <si>
    <t>Master of Politics, MA Politics, MA Philosophy, Master of Classics, MA Classics, MA English, Master of American Studies, MA Humanities</t>
  </si>
  <si>
    <t>WHO?</t>
  </si>
  <si>
    <t>Background</t>
  </si>
  <si>
    <t>Education</t>
  </si>
  <si>
    <t xml:space="preserve">Bachelor's degree in education </t>
  </si>
  <si>
    <t xml:space="preserve">Undergraduate degree in politics, philosophy, classics, English, history, humanities or liberal arts </t>
  </si>
  <si>
    <t>Job/Occupation</t>
  </si>
  <si>
    <t>Teacher in a local DFW school: public, private or classical</t>
  </si>
  <si>
    <t>Full-time student with a part time job in education or on-campus position</t>
  </si>
  <si>
    <t>Career Path</t>
  </si>
  <si>
    <t>Has worked in the same position since graduation</t>
  </si>
  <si>
    <t>Coming to graduate school right after undergrad, seeking to become a Ph.D. student or working to advance conservative classicism at a think tank or in education</t>
  </si>
  <si>
    <t>Marital/Family Status</t>
  </si>
  <si>
    <t xml:space="preserve">Newly married </t>
  </si>
  <si>
    <t>Single</t>
  </si>
  <si>
    <t>Demographics</t>
  </si>
  <si>
    <t>Gender</t>
  </si>
  <si>
    <t>Male</t>
  </si>
  <si>
    <t>male</t>
  </si>
  <si>
    <t>Age</t>
  </si>
  <si>
    <t>late 20's</t>
  </si>
  <si>
    <t xml:space="preserve">early 20's </t>
  </si>
  <si>
    <t>Ethnicity</t>
  </si>
  <si>
    <t>white</t>
  </si>
  <si>
    <t xml:space="preserve">white </t>
  </si>
  <si>
    <t>Household Income</t>
  </si>
  <si>
    <t>36,000-48,000 per year</t>
  </si>
  <si>
    <t>$15K-25K/ year; Student's earnings; relies on scholarships, on-campus jobs, parents or student loans</t>
  </si>
  <si>
    <t>Geographic Location</t>
  </si>
  <si>
    <t>Dallas-Fort Worth</t>
  </si>
  <si>
    <t>Psychographics</t>
  </si>
  <si>
    <t>Professional Demeanor</t>
  </si>
  <si>
    <t>Prizes education and learning both inside and outside the classroom</t>
  </si>
  <si>
    <t>Media Habits</t>
  </si>
  <si>
    <t>Reads books, watches the news, listens to KERA/ NPR, uses social media for personal purposes but isn't social-media centered</t>
  </si>
  <si>
    <t>Communication Preferences</t>
  </si>
  <si>
    <t>Primarily communicates in person, uses email mainly for work purposes, prefers traditional outlets; secondary or tertiary adopters of new communication technologies</t>
  </si>
  <si>
    <t>Prizes conservativism, attends academic or politically-oriented lectures, presents self more formally</t>
  </si>
  <si>
    <t>WHAT?</t>
  </si>
  <si>
    <t>Persona's Goals</t>
  </si>
  <si>
    <t>reads books and academic or political journals, watches the news (Fox, conservative channels), listens to KERA/ NPR, uses social media to advance and discuss conservative issues</t>
  </si>
  <si>
    <t>Primary</t>
  </si>
  <si>
    <t>primarily communicates in person, uses email mainly for work purposes, prefers traditional outlets; secondary or tertiary adopters of new communication technologies but leverages them to a full capacity</t>
  </si>
  <si>
    <t xml:space="preserve">Gain advanced learning to be a better educator and gain a promotion or raise  </t>
  </si>
  <si>
    <t>Secondary</t>
  </si>
  <si>
    <t>Make a socio-political impact on today's culture</t>
  </si>
  <si>
    <t>Personal enrichment/ renewal after feeling burnt out from a few years of teaching</t>
  </si>
  <si>
    <t>Pursue learning for learning's sake... to become a virtuous citizen</t>
  </si>
  <si>
    <t>Persona's Challenges</t>
  </si>
  <si>
    <t>Tight finances</t>
  </si>
  <si>
    <t xml:space="preserve">Seeks conservative prestige </t>
  </si>
  <si>
    <t>Tight finances: teacher's salary may not be adequate to pay for the investment</t>
  </si>
  <si>
    <t>Schedule restrictions: available nights, weekends and summers only</t>
  </si>
  <si>
    <t>What can we do...</t>
  </si>
  <si>
    <t>to help achieve goals?</t>
  </si>
  <si>
    <t>Continue to offer top-notch programming; create an opportunity for teachers to share or learn about implementing the theoretical knowledge they're receiving in their classes</t>
  </si>
  <si>
    <t>to overcome challenges?</t>
  </si>
  <si>
    <t>Continue to offer top-notch programming through professors committed to the conservative/ classical style of education and political thought, create a blog representative of the classical-conservative bent of Braniff (much like Ethika Politika: ethikapolitika.org).</t>
  </si>
  <si>
    <t xml:space="preserve">Offer courses during nights/ weekends/ summers; communicate the benefits of UD's "teacher's cohort"; demonstrate ROI to principals/ headmasters and teachers alike via testimonials </t>
  </si>
  <si>
    <t>WHY?</t>
  </si>
  <si>
    <t>Give greater visibility to the conservative features of the university</t>
  </si>
  <si>
    <t>Real Quotes</t>
  </si>
  <si>
    <t>Common Objections</t>
  </si>
  <si>
    <t>It's not worth the monetary investment. My salary won't be increased that much, even with a master's degree.</t>
  </si>
  <si>
    <t>I just can't add one more thing to my schedule during the school year.</t>
  </si>
  <si>
    <t>I'll have to take out a lot in loans. Can I do it?</t>
  </si>
  <si>
    <t>University of Dallas isn't as recognized as Baylor, TCU, etc. for the public school system.</t>
  </si>
  <si>
    <t>I need a conservative school with more resources and a bigger name</t>
  </si>
  <si>
    <t>HOW?</t>
  </si>
  <si>
    <t>Keywords &amp; Phrases</t>
  </si>
  <si>
    <t>Master's degree in English; Master's degree in Humanities, Master's degree in History, Master's degree in American studies, Master's degree in politics, Master's degree in Classics, Master's degree in Philosophy, University of Dallas, conservative colleges, conservative universities</t>
  </si>
  <si>
    <t>Master's degree in English; Master's degree in Humanities, Master's degree in History, Master's degree in American studies, Texas teaching certificate, University of Dallas, University of Dallas programs for teachers</t>
  </si>
  <si>
    <t>Marketing Messages</t>
  </si>
  <si>
    <t>Rigorous academic preparation for leaders rooted in the Western intellectual heritage</t>
  </si>
  <si>
    <t>Steeped in the Great Books tradition and rooted in rigorous scholarship</t>
  </si>
  <si>
    <t>Integral preparation for educators rooted in the Western intellectual heritage</t>
  </si>
  <si>
    <t>A community of scholars in pursuit of truth and virtue</t>
  </si>
  <si>
    <t>Positioning Statement</t>
  </si>
  <si>
    <t xml:space="preserve">The Braniff Graduate School of Liberal Arts is committed to the renewal of the Western heritage of liberal arts and the Christian intellectual tradition. Through master’s programs in the liberal arts, students receive an academically rigorous education for virtuous leadership rooted in a Great Books core curriculum from professors and faculty who are committed to the preservation and advancement of an informed culture. </t>
  </si>
  <si>
    <t>The teacher's cohort encourages the advancement of educators through graduate degrees at an affordable price</t>
  </si>
  <si>
    <t>Engagement Scenarios</t>
  </si>
  <si>
    <t>Publicize the classical-conservative speakers who come to the University of Dallas on a regular basis on our website and in the greater DFW region as well as sending invitations to area universities to attend these events</t>
  </si>
  <si>
    <t>Advertise (digitally or otherwise) in First Things or Image Journal</t>
  </si>
  <si>
    <t xml:space="preserve">The Braniff Graduate School of Liberal Arts is committed to the renewal of the Western heritage of liberal arts and the Christian intellectual tradition. Through master’s programs in the liberal arts, educators receive an academically rigorous education for virtuous leadership, advancing and enriching both career and life. </t>
  </si>
  <si>
    <t>Invite a greater number of students from like-minded universities to the Braniff Graduate Student Association Colloquium in January</t>
  </si>
  <si>
    <t xml:space="preserve">Host an info session about, send collateral to, or present in-person to educators at like-minded schools the teacher's cohort and Catholic Teacher certificate programs </t>
  </si>
  <si>
    <t>Advertise (digitally or otherwise) in Today's Catholic Teacher magazine</t>
  </si>
  <si>
    <t>Invite DFW area educators to previously existing workshops and presentations on campus via the email newsletter</t>
  </si>
  <si>
    <t xml:space="preserve">Enthusiastic Catholics </t>
  </si>
  <si>
    <t>Master of Theology, MA Theology, MA Philosophy, Master of English, MA English, Catholic Teacher Certificate</t>
  </si>
  <si>
    <t>Undergraduate degree in theology, philosophy, English or ministry-related field</t>
  </si>
  <si>
    <t>Catholic school teacher</t>
  </si>
  <si>
    <t>single</t>
  </si>
  <si>
    <t>N/A</t>
  </si>
  <si>
    <t>Catholic school teacher's salary (elementary through secondary education)</t>
  </si>
  <si>
    <t>45% Dallas-Fort Worth; 55% various US locations</t>
  </si>
  <si>
    <t>Prizes Catholic education/ formation both inside and outside the classroom</t>
  </si>
  <si>
    <t>reads books, follows Catholic blogs and news sources (i.e. EWTN) watches the news, listens to Catholic radio, uses social media for personal or evangelical purposes</t>
  </si>
  <si>
    <t>primarily communicates in person, uses email mainly for work purposes, prefers traditional outlets; secondary or tertiary adopters of new communication technologies</t>
  </si>
  <si>
    <t>Pursue Catholic formation for the sake of transmitting it to others and making an impact on the culture</t>
  </si>
  <si>
    <t>Career advancement or change of career</t>
  </si>
  <si>
    <t xml:space="preserve">Artists </t>
  </si>
  <si>
    <t>MA in Art, MFA</t>
  </si>
  <si>
    <t>Continue to offer top-notch programming and inviting speakers imbued with Catholic principles</t>
  </si>
  <si>
    <t>Offer courses during nights/ weekends/ summers; communicate the benefits of UD's "teacher's cohort" or other forms of scholarship availability (if any)</t>
  </si>
  <si>
    <t>Undergraduate degree in art</t>
  </si>
  <si>
    <t>Artist or art teacher</t>
  </si>
  <si>
    <t>same job since graduation</t>
  </si>
  <si>
    <t xml:space="preserve">mid 20's </t>
  </si>
  <si>
    <t>Art teacher's salary</t>
  </si>
  <si>
    <t>Prizes art, art education</t>
  </si>
  <si>
    <t>reads books, uses social media for personal purposes, more tech-saavy and digital-design focused</t>
  </si>
  <si>
    <t>Gain advanced learning to be a better educator and pursue a career in studio art</t>
  </si>
  <si>
    <t>Personal enrichment</t>
  </si>
  <si>
    <t>Continue to offer top-notch programming; Create greater visibility for the art programs on campus; provide information about art events in the DFW area on a regular basis to students</t>
  </si>
  <si>
    <t xml:space="preserve">Offer courses during nights/ weekends/ summers; demonstrate ROI to via testimonials </t>
  </si>
  <si>
    <t>Master's degree in Theology; Master's degree in Philosophy, Master's degree in English, University of Dallas, Catholic graduate schools</t>
  </si>
  <si>
    <t>Integral preparation for educators rooted in the Christian intellectual tradition</t>
  </si>
  <si>
    <t xml:space="preserve">Education in pursuit of truth for an impact on today's culture </t>
  </si>
  <si>
    <t xml:space="preserve">I don't think I can afford the time commitment. </t>
  </si>
  <si>
    <t>The Braniff Graduate School of Liberal Arts is committed to the renewal of the Western heritage of liberal arts and the Christian intellectual tradition. Through master’s programs in the liberal arts, students receive an academically rigorous education for virtuous leadership to make an impact on the culture today.</t>
  </si>
  <si>
    <t xml:space="preserve">University of Dallas isn't as recognized as Baylor, TCU, etc. </t>
  </si>
  <si>
    <t>Host an info session about, send collateral to, or present in-person to educators at like-minded schools the Catholic Teacher certificate program</t>
  </si>
  <si>
    <t>Advertise (digitally or otherwise) in Today's Catholic Teacher magazine, EWTN outlets, New Advent, Catholic Culture.com and increase visibility of Newman's guide rankings</t>
  </si>
  <si>
    <t>Master's of Fine Art, Master's of studio art, graduate art programs, University of Dallas</t>
  </si>
  <si>
    <t>Publicize Catholic speakers on campus and scholarly projects produced by the Theology department on the website and in Catholic newspapers (Register)</t>
  </si>
  <si>
    <t xml:space="preserve">Pairing the study of visual art from historical, theoretical and critical perspectives with disciplined studio practice, the graduate art curriculum provides you with poignant understanding and clear principles of artwork and its evolution. </t>
  </si>
  <si>
    <t>Work with the graduate art faculty through independent studies, one-on-one critique sessions and group evaluations to receive diverse perspectives on your work.</t>
  </si>
  <si>
    <t>Graduates from the University of Dallas are represented by galleries nationally, exhibit internationally, and teach in universities throughout the country.</t>
  </si>
  <si>
    <t>The Braniff Graduate School of Liberal Arts is committed to the renewal of the Western heritage of liberal arts and the Christian intellectual tradition. In the Master's in Fine Arts program, students develop their artistic skill while coming to understand their role in contributing to the cultural life of a society by means of their unique expression of the basic truths of existence.
</t>
  </si>
  <si>
    <t>Current students display in public art shows, etc.</t>
  </si>
  <si>
    <t>Publicize a UD art show in local newspapers, bulletins, etc.</t>
  </si>
  <si>
    <t>Publicize art speakers on the website</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</si>
</sst>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font>
    <font>
      <b/>
      <sz val="36.0"/>
      <color rgb="FFD9D9D9"/>
    </font>
    <font>
      <sz val="9.0"/>
    </font>
    <font>
      <b/>
      <sz val="14.0"/>
      <color rgb="FFFFFFFF"/>
    </font>
    <font>
      <b/>
      <sz val="11.0"/>
    </font>
    <font/>
    <font>
      <b/>
      <sz val="12.0"/>
      <color rgb="FFFFFFFF"/>
    </font>
    <font>
      <b/>
      <sz val="24.0"/>
      <color rgb="FFFFFFFF"/>
    </font>
    <font>
      <b/>
      <sz val="12.0"/>
      <color rgb="FF666666"/>
    </font>
    <font>
      <sz val="9.0"/>
      <color rgb="FF666666"/>
    </font>
    <font>
      <sz val="9.0"/>
      <color rgb="FF000000"/>
    </font>
    <font>
      <u/>
      <sz val="9.0"/>
      <color rgb="FF0000FF"/>
    </font>
    <font>
      <u/>
      <sz val="10.0"/>
      <color rgb="FF0000FF"/>
    </font>
    <font>
      <u/>
      <sz val="10.0"/>
      <color rgb="FF0000FF"/>
    </font>
    <font>
      <u/>
      <sz val="10.0"/>
      <color rgb="FF0000FF"/>
    </font>
    <font>
      <sz val="10.0"/>
    </font>
    <font>
      <u/>
      <sz val="11.0"/>
      <color rgb="FF0000FF"/>
    </font>
    <font>
      <u/>
      <sz val="10.0"/>
      <color rgb="FF0000FF"/>
    </font>
    <font>
      <sz val="10.0"/>
      <name val="Arial"/>
    </font>
    <font>
      <sz val="9.0"/>
      <name val="Arial"/>
    </font>
  </fonts>
  <fills count="6">
    <fill>
      <patternFill patternType="none"/>
    </fill>
    <fill>
      <patternFill patternType="lightGray"/>
    </fill>
    <fill>
      <patternFill patternType="solid">
        <fgColor rgb="FF000000"/>
        <bgColor rgb="FF000000"/>
      </patternFill>
    </fill>
    <fill>
      <patternFill patternType="solid">
        <fgColor rgb="FFFFFFFF"/>
        <bgColor rgb="FFFFFFFF"/>
      </patternFill>
    </fill>
    <fill>
      <patternFill patternType="solid">
        <fgColor rgb="FFB7B7B7"/>
        <bgColor rgb="FFB7B7B7"/>
      </patternFill>
    </fill>
    <fill>
      <patternFill patternType="solid">
        <fgColor rgb="FFEFEFEF"/>
        <bgColor rgb="FFEFEFEF"/>
      </patternFill>
    </fill>
  </fills>
  <borders count="28">
    <border>
      <left/>
      <right/>
      <top/>
      <bottom/>
    </border>
    <border>
      <left style="thin">
        <color rgb="FF000000"/>
      </left>
      <right/>
      <top style="thin">
        <color rgb="FF000000"/>
      </top>
      <bottom style="thin">
        <color rgb="FF000000"/>
      </bottom>
    </border>
    <border>
      <left/>
      <right/>
      <top style="thin">
        <color rgb="FF000000"/>
      </top>
      <bottom style="thin">
        <color rgb="FF000000"/>
      </bottom>
    </border>
    <border>
      <left/>
      <right/>
      <top style="thin">
        <color rgb="FF000000"/>
      </top>
      <bottom style="thin">
        <color rgb="FFB7B7B7"/>
      </bottom>
    </border>
    <border>
      <left/>
      <right/>
      <top/>
      <bottom style="thin">
        <color rgb="FFD9D9D9"/>
      </bottom>
    </border>
    <border>
      <left style="thin">
        <color rgb="FFB7B7B7"/>
      </left>
      <right/>
      <top/>
      <bottom style="thin">
        <color rgb="FFD9D9D9"/>
      </bottom>
    </border>
    <border>
      <left style="thin">
        <color rgb="FFB7B7B7"/>
      </left>
      <right/>
      <top style="thin">
        <color rgb="FFD9D9D9"/>
      </top>
      <bottom style="thin">
        <color rgb="FFD9D9D9"/>
      </bottom>
    </border>
    <border>
      <left/>
      <right/>
      <top style="thin">
        <color rgb="FFD9D9D9"/>
      </top>
      <bottom style="thin">
        <color rgb="FFD9D9D9"/>
      </bottom>
    </border>
    <border>
      <left style="thin">
        <color rgb="FFB7B7B7"/>
      </left>
      <right/>
      <top style="thin">
        <color rgb="FFD9D9D9"/>
      </top>
      <bottom/>
    </border>
    <border>
      <left/>
      <right/>
      <top/>
      <bottom style="thin">
        <color rgb="FFB7B7B7"/>
      </bottom>
    </border>
    <border>
      <left/>
      <right/>
      <top style="thin">
        <color rgb="FFD9D9D9"/>
      </top>
      <bottom style="thin">
        <color rgb="FFB7B7B7"/>
      </bottom>
    </border>
    <border>
      <left style="thin">
        <color rgb="FFB7B7B7"/>
      </left>
      <right/>
      <top style="thin">
        <color rgb="FFD9D9D9"/>
      </top>
      <bottom style="thin">
        <color rgb="FFB7B7B7"/>
      </bottom>
    </border>
    <border>
      <left/>
      <right/>
      <top style="thin">
        <color rgb="FFB7B7B7"/>
      </top>
      <bottom/>
    </border>
    <border>
      <left/>
      <right style="thin">
        <color rgb="FFCCCCCC"/>
      </right>
      <top/>
      <bottom style="thin">
        <color rgb="FFCCCCCC"/>
      </bottom>
    </border>
    <border>
      <left/>
      <right/>
      <top/>
      <bottom style="thin">
        <color rgb="FFCCCCCC"/>
      </bottom>
    </border>
    <border>
      <left/>
      <right style="thin">
        <color rgb="FFCCCCCC"/>
      </right>
      <top style="thin">
        <color rgb="FFCCCCCC"/>
      </top>
      <bottom style="thin">
        <color rgb="FFCCCCCC"/>
      </bottom>
    </border>
    <border>
      <left/>
      <right/>
      <top style="thin">
        <color rgb="FFCCCCCC"/>
      </top>
      <bottom style="thin">
        <color rgb="FFCCCCCC"/>
      </bottom>
    </border>
    <border>
      <left/>
      <right style="thin">
        <color rgb="FFCCCCCC"/>
      </right>
      <top/>
      <bottom style="thin">
        <color rgb="FFB7B7B7"/>
      </bottom>
    </border>
    <border>
      <left/>
      <right/>
      <top/>
      <bottom style="thin">
        <color rgb="FF000000"/>
      </bottom>
    </border>
    <border>
      <left/>
      <right style="thin">
        <color rgb="FFCCCCCC"/>
      </right>
      <top/>
      <bottom style="thin">
        <color rgb="FF000000"/>
      </bottom>
    </border>
    <border>
      <left/>
      <right/>
      <top style="thin">
        <color rgb="FFCCCCCC"/>
      </top>
      <bottom/>
    </border>
    <border>
      <left/>
      <right style="thin">
        <color rgb="FFCCCCCC"/>
      </right>
      <top style="thin">
        <color rgb="FFCCCCCC"/>
      </top>
      <bottom style="thin">
        <color rgb="FFB7B7B7"/>
      </bottom>
    </border>
    <border>
      <left/>
      <right style="thin">
        <color rgb="FF000000"/>
      </right>
      <top style="thin">
        <color rgb="FFCCCCCC"/>
      </top>
      <bottom style="thin">
        <color rgb="FFB7B7B7"/>
      </bottom>
    </border>
    <border>
      <left/>
      <right/>
      <top style="thin">
        <color rgb="FFCCCCCC"/>
      </top>
      <bottom style="thin">
        <color rgb="FFB7B7B7"/>
      </bottom>
    </border>
    <border>
      <left/>
      <right style="thin">
        <color rgb="FFCCCCCC"/>
      </right>
      <top style="thin">
        <color rgb="FFCCCCCC"/>
      </top>
      <bottom style="thin">
        <color rgb="FF000000"/>
      </bottom>
    </border>
    <border>
      <left/>
      <right/>
      <top style="thin">
        <color rgb="FFCCCCCC"/>
      </top>
      <bottom style="thin">
        <color rgb="FF000000"/>
      </bottom>
    </border>
    <border>
      <left/>
      <right/>
      <top/>
      <bottom style="thin">
        <color rgb="FF999999"/>
      </bottom>
    </border>
    <border>
      <left/>
      <right/>
      <top style="thin">
        <color rgb="FF999999"/>
      </top>
      <bottom/>
    </border>
  </borders>
  <cellStyleXfs count="1">
    <xf borderId="0" fillId="0" fontId="0" numFmtId="0" applyAlignment="1" applyFont="1"/>
  </cellStyleXfs>
  <cellXfs count="80">
    <xf borderId="0" fillId="0" fontId="0" numFmtId="0" xfId="0" applyAlignment="1" applyFont="1">
      <alignment/>
    </xf>
    <xf borderId="0" fillId="0" fontId="1" numFmtId="0" xfId="0" applyAlignment="1" applyFont="1">
      <alignment horizontal="center" vertical="center" wrapText="1"/>
    </xf>
    <xf borderId="0" fillId="0" fontId="2" numFmtId="0" xfId="0" applyAlignment="1" applyFont="1">
      <alignment vertical="center" wrapText="1"/>
    </xf>
    <xf borderId="0" fillId="0" fontId="3" numFmtId="0" xfId="0" applyAlignment="1" applyFont="1">
      <alignment vertical="center"/>
    </xf>
    <xf borderId="0" fillId="0" fontId="4" numFmtId="0" xfId="0" applyAlignment="1" applyFont="1">
      <alignment horizontal="center" vertical="center"/>
    </xf>
    <xf borderId="1" fillId="2" fontId="3" numFmtId="0" xfId="0" applyAlignment="1" applyBorder="1" applyFill="1" applyFont="1">
      <alignment vertical="center"/>
    </xf>
    <xf borderId="2" fillId="0" fontId="4" numFmtId="0" xfId="0" applyAlignment="1" applyBorder="1" applyFont="1">
      <alignment horizontal="center" vertical="center"/>
    </xf>
    <xf borderId="2" fillId="0" fontId="5" numFmtId="0" xfId="0" applyBorder="1" applyFont="1"/>
    <xf borderId="0" fillId="3" fontId="6" numFmtId="0" xfId="0" applyAlignment="1" applyFill="1" applyFont="1">
      <alignment vertical="center"/>
    </xf>
    <xf borderId="0" fillId="3" fontId="2" numFmtId="0" xfId="0" applyAlignment="1" applyFont="1">
      <alignment/>
    </xf>
    <xf borderId="0" fillId="3" fontId="2" numFmtId="0" xfId="0" applyFont="1"/>
    <xf borderId="2" fillId="0" fontId="4" numFmtId="0" xfId="0" applyAlignment="1" applyBorder="1" applyFont="1">
      <alignment horizontal="center" vertical="center" wrapText="1"/>
    </xf>
    <xf borderId="3" fillId="4" fontId="7" numFmtId="0" xfId="0" applyAlignment="1" applyBorder="1" applyFill="1" applyFont="1">
      <alignment vertical="center"/>
    </xf>
    <xf borderId="3" fillId="5" fontId="2" numFmtId="0" xfId="0" applyAlignment="1" applyBorder="1" applyFill="1" applyFont="1">
      <alignment/>
    </xf>
    <xf borderId="3" fillId="5" fontId="2" numFmtId="0" xfId="0" applyBorder="1" applyFont="1"/>
    <xf borderId="0" fillId="0" fontId="8" numFmtId="0" xfId="0" applyAlignment="1" applyFont="1">
      <alignment vertical="center"/>
    </xf>
    <xf borderId="4" fillId="0" fontId="9" numFmtId="0" xfId="0" applyAlignment="1" applyBorder="1" applyFont="1">
      <alignment vertical="center"/>
    </xf>
    <xf borderId="5" fillId="0" fontId="10" numFmtId="0" xfId="0" applyAlignment="1" applyBorder="1" applyFont="1">
      <alignment vertical="center"/>
    </xf>
    <xf borderId="4" fillId="5" fontId="9" numFmtId="0" xfId="0" applyAlignment="1" applyBorder="1" applyFont="1">
      <alignment vertical="center"/>
    </xf>
    <xf borderId="6" fillId="5" fontId="10" numFmtId="0" xfId="0" applyAlignment="1" applyBorder="1" applyFont="1">
      <alignment vertical="center"/>
    </xf>
    <xf borderId="7" fillId="0" fontId="9" numFmtId="0" xfId="0" applyAlignment="1" applyBorder="1" applyFont="1">
      <alignment vertical="center"/>
    </xf>
    <xf borderId="8" fillId="0" fontId="10" numFmtId="0" xfId="0" applyAlignment="1" applyBorder="1" applyFont="1">
      <alignment vertical="center"/>
    </xf>
    <xf borderId="8" fillId="0" fontId="10" numFmtId="0" xfId="0" applyAlignment="1" applyBorder="1" applyFont="1">
      <alignment vertical="center" wrapText="1"/>
    </xf>
    <xf borderId="9" fillId="0" fontId="5" numFmtId="0" xfId="0" applyBorder="1" applyFont="1"/>
    <xf borderId="10" fillId="5" fontId="9" numFmtId="0" xfId="0" applyAlignment="1" applyBorder="1" applyFont="1">
      <alignment vertical="center"/>
    </xf>
    <xf borderId="11" fillId="5" fontId="10" numFmtId="0" xfId="0" applyAlignment="1" applyBorder="1" applyFont="1">
      <alignment vertical="center"/>
    </xf>
    <xf borderId="12" fillId="0" fontId="8" numFmtId="0" xfId="0" applyAlignment="1" applyBorder="1" applyFont="1">
      <alignment vertical="center"/>
    </xf>
    <xf borderId="13" fillId="0" fontId="9" numFmtId="0" xfId="0" applyAlignment="1" applyBorder="1" applyFont="1">
      <alignment/>
    </xf>
    <xf borderId="14" fillId="0" fontId="2" numFmtId="0" xfId="0" applyAlignment="1" applyBorder="1" applyFont="1">
      <alignment/>
    </xf>
    <xf borderId="15" fillId="5" fontId="9" numFmtId="0" xfId="0" applyAlignment="1" applyBorder="1" applyFont="1">
      <alignment/>
    </xf>
    <xf borderId="16" fillId="5" fontId="2" numFmtId="0" xfId="0" applyAlignment="1" applyBorder="1" applyFont="1">
      <alignment/>
    </xf>
    <xf borderId="15" fillId="0" fontId="9" numFmtId="0" xfId="0" applyAlignment="1" applyBorder="1" applyFont="1">
      <alignment/>
    </xf>
    <xf borderId="16" fillId="0" fontId="2" numFmtId="0" xfId="0" applyAlignment="1" applyBorder="1" applyFont="1">
      <alignment/>
    </xf>
    <xf borderId="16" fillId="5" fontId="2" numFmtId="3" xfId="0" applyAlignment="1" applyBorder="1" applyFont="1" applyNumberFormat="1">
      <alignment/>
    </xf>
    <xf borderId="17" fillId="0" fontId="9" numFmtId="0" xfId="0" applyAlignment="1" applyBorder="1" applyFont="1">
      <alignment/>
    </xf>
    <xf borderId="9" fillId="0" fontId="2" numFmtId="0" xfId="0" applyAlignment="1" applyBorder="1" applyFont="1">
      <alignment/>
    </xf>
    <xf borderId="16" fillId="5" fontId="2" numFmtId="0" xfId="0" applyAlignment="1" applyBorder="1" applyFont="1">
      <alignment wrapText="1"/>
    </xf>
    <xf borderId="9" fillId="0" fontId="11" numFmtId="0" xfId="0" applyAlignment="1" applyBorder="1" applyFont="1">
      <alignment/>
    </xf>
    <xf borderId="18" fillId="0" fontId="5" numFmtId="0" xfId="0" applyBorder="1" applyFont="1"/>
    <xf borderId="19" fillId="0" fontId="9" numFmtId="0" xfId="0" applyAlignment="1" applyBorder="1" applyFont="1">
      <alignment/>
    </xf>
    <xf borderId="18" fillId="0" fontId="2" numFmtId="0" xfId="0" applyAlignment="1" applyBorder="1" applyFont="1">
      <alignment wrapText="1"/>
    </xf>
    <xf borderId="14" fillId="0" fontId="2" numFmtId="0" xfId="0" applyAlignment="1" applyBorder="1" applyFont="1">
      <alignment wrapText="1"/>
    </xf>
    <xf borderId="0" fillId="4" fontId="7" numFmtId="0" xfId="0" applyAlignment="1" applyFont="1">
      <alignment vertical="center"/>
    </xf>
    <xf borderId="0" fillId="5" fontId="2" numFmtId="0" xfId="0" applyAlignment="1" applyFont="1">
      <alignment/>
    </xf>
    <xf borderId="0" fillId="5" fontId="2" numFmtId="0" xfId="0" applyFont="1"/>
    <xf borderId="20" fillId="0" fontId="8" numFmtId="0" xfId="0" applyAlignment="1" applyBorder="1" applyFont="1">
      <alignment vertical="center"/>
    </xf>
    <xf borderId="21" fillId="5" fontId="9" numFmtId="0" xfId="0" applyAlignment="1" applyBorder="1" applyFont="1">
      <alignment/>
    </xf>
    <xf borderId="22" fillId="5" fontId="10" numFmtId="0" xfId="0" applyAlignment="1" applyBorder="1" applyFont="1">
      <alignment/>
    </xf>
    <xf borderId="23" fillId="5" fontId="2" numFmtId="0" xfId="0" applyAlignment="1" applyBorder="1" applyFont="1">
      <alignment/>
    </xf>
    <xf borderId="24" fillId="5" fontId="9" numFmtId="0" xfId="0" applyAlignment="1" applyBorder="1" applyFont="1">
      <alignment/>
    </xf>
    <xf borderId="14" fillId="0" fontId="2" numFmtId="0" xfId="0" applyAlignment="1" applyBorder="1" applyFont="1">
      <alignment wrapText="1"/>
    </xf>
    <xf borderId="25" fillId="5" fontId="2" numFmtId="0" xfId="0" applyAlignment="1" applyBorder="1" applyFont="1">
      <alignment wrapText="1"/>
    </xf>
    <xf borderId="0" fillId="3" fontId="12" numFmtId="0" xfId="0" applyAlignment="1" applyFont="1">
      <alignment horizontal="left" wrapText="1"/>
    </xf>
    <xf borderId="0" fillId="3" fontId="13" numFmtId="0" xfId="0" applyAlignment="1" applyFont="1">
      <alignment wrapText="1"/>
    </xf>
    <xf borderId="14" fillId="0" fontId="5" numFmtId="0" xfId="0" applyBorder="1" applyFont="1"/>
    <xf borderId="16" fillId="0" fontId="5" numFmtId="0" xfId="0" applyBorder="1" applyFont="1"/>
    <xf borderId="0" fillId="3" fontId="14" numFmtId="0" xfId="0" applyAlignment="1" applyFont="1">
      <alignment/>
    </xf>
    <xf borderId="25" fillId="0" fontId="2" numFmtId="0" xfId="0" applyAlignment="1" applyBorder="1" applyFont="1">
      <alignment/>
    </xf>
    <xf borderId="25" fillId="0" fontId="5" numFmtId="0" xfId="0" applyBorder="1" applyFont="1"/>
    <xf borderId="16" fillId="0" fontId="2" numFmtId="0" xfId="0" applyAlignment="1" applyBorder="1" applyFont="1">
      <alignment wrapText="1"/>
    </xf>
    <xf borderId="20" fillId="0" fontId="2" numFmtId="0" xfId="0" applyAlignment="1" applyBorder="1" applyFont="1">
      <alignment wrapText="1"/>
    </xf>
    <xf borderId="20" fillId="0" fontId="5" numFmtId="0" xfId="0" applyBorder="1" applyFont="1"/>
    <xf borderId="26" fillId="0" fontId="5" numFmtId="0" xfId="0" applyBorder="1" applyFont="1"/>
    <xf borderId="27" fillId="0" fontId="8" numFmtId="0" xfId="0" applyAlignment="1" applyBorder="1" applyFont="1">
      <alignment vertical="center"/>
    </xf>
    <xf borderId="0" fillId="3" fontId="15" numFmtId="0" xfId="0" applyAlignment="1" applyFont="1">
      <alignment/>
    </xf>
    <xf borderId="20" fillId="0" fontId="2" numFmtId="0" xfId="0" applyAlignment="1" applyBorder="1" applyFont="1">
      <alignment vertical="top" wrapText="1"/>
    </xf>
    <xf borderId="0" fillId="0" fontId="16" numFmtId="0" xfId="0" applyAlignment="1" applyFont="1">
      <alignment/>
    </xf>
    <xf borderId="0" fillId="3" fontId="15" numFmtId="0" xfId="0" applyAlignment="1" applyFont="1">
      <alignment horizontal="left" wrapText="1"/>
    </xf>
    <xf borderId="0" fillId="3" fontId="15" numFmtId="0" xfId="0" applyAlignment="1" applyFont="1">
      <alignment wrapText="1"/>
    </xf>
    <xf borderId="16" fillId="0" fontId="2" numFmtId="0" xfId="0" applyAlignment="1" applyBorder="1" applyFont="1">
      <alignment/>
    </xf>
    <xf borderId="0" fillId="3" fontId="17" numFmtId="0" xfId="0" applyAlignment="1" applyFont="1">
      <alignment horizontal="left"/>
    </xf>
    <xf borderId="20" fillId="0" fontId="2" numFmtId="0" xfId="0" applyAlignment="1" applyBorder="1" applyFont="1">
      <alignment wrapText="1"/>
    </xf>
    <xf borderId="0" fillId="5" fontId="18" numFmtId="0" xfId="0" applyAlignment="1" applyFont="1">
      <alignment/>
    </xf>
    <xf borderId="0" fillId="5" fontId="18" numFmtId="0" xfId="0" applyFont="1"/>
    <xf borderId="16" fillId="0" fontId="19" numFmtId="0" xfId="0" applyAlignment="1" applyBorder="1" applyFont="1">
      <alignment wrapText="1"/>
    </xf>
    <xf borderId="16" fillId="5" fontId="19" numFmtId="0" xfId="0" applyAlignment="1" applyBorder="1" applyFont="1">
      <alignment/>
    </xf>
    <xf borderId="16" fillId="0" fontId="19" numFmtId="0" xfId="0" applyAlignment="1" applyBorder="1" applyFont="1">
      <alignment/>
    </xf>
    <xf borderId="0" fillId="0" fontId="19" numFmtId="0" xfId="0" applyAlignment="1" applyFont="1">
      <alignment/>
    </xf>
    <xf borderId="20" fillId="5" fontId="19" numFmtId="0" xfId="0" applyAlignment="1" applyBorder="1" applyFont="1">
      <alignment vertical="top" wrapText="1"/>
    </xf>
    <xf borderId="14" fillId="0" fontId="19" numFmtId="0" xfId="0" applyAlignment="1" applyBorder="1" applyFont="1">
      <alignmen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2.xml"/><Relationship Id="rId4" Type="http://schemas.openxmlformats.org/officeDocument/2006/relationships/worksheet" Target="worksheets/sheet1.xml"/><Relationship Id="rId5" Type="http://schemas.openxmlformats.org/officeDocument/2006/relationships/worksheet" Target="worksheets/sheet3.xml"/><Relationship Id="rId6" Type="http://schemas.openxmlformats.org/officeDocument/2006/relationships/worksheet" Target="worksheets/sheet4.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XGQ0669eXL7LatmHrfkxGdkP6e1ahP9ISLVg5dHBC0k/edit" TargetMode="External"/><Relationship Id="rId3" Type="http://schemas.openxmlformats.org/officeDocument/2006/relationships/hyperlink" Target="https://docs.google.com/spreadsheets/d/1Xgv73IS6oSkkrTHRWpyvcuUIhlyHdV1Au0-EsOcaP5k/edit" TargetMode="External"/><Relationship Id="rId4" Type="http://schemas.openxmlformats.org/officeDocument/2006/relationships/hyperlink" Target="https://docs.google.com/spreadsheets/d/1Xgv73IS6oSkkrTHRWpyvcuUIhlyHdV1Au0-EsOcaP5k/edit" TargetMode="External"/><Relationship Id="rId5" Type="http://schemas.openxmlformats.org/officeDocument/2006/relationships/hyperlink" Target="https://docs.google.com/spreadsheets/d/1Xgv73IS6oSkkrTHRWpyvcuUIhlyHdV1Au0-EsOcaP5k/edit" TargetMode="External"/><Relationship Id="rId6" Type="http://schemas.openxmlformats.org/officeDocument/2006/relationships/drawing" Target="../drawings/worksheetdrawing1.xml"/><Relationship Id="rId7"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docs.google.com/spreadsheets/d/1Xgv73IS6oSkkrTHRWpyvcuUIhlyHdV1Au0-EsOcaP5k/edit" TargetMode="External"/><Relationship Id="rId3" Type="http://schemas.openxmlformats.org/officeDocument/2006/relationships/hyperlink" Target="https://docs.google.com/spreadsheets/d/1Xgv73IS6oSkkrTHRWpyvcuUIhlyHdV1Au0-EsOcaP5k/edit" TargetMode="External"/><Relationship Id="rId4" Type="http://schemas.openxmlformats.org/officeDocument/2006/relationships/drawing" Target="../drawings/worksheetdrawing2.xml"/><Relationship Id="rId5"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hyperlink" Target="https://docs.google.com/spreadsheets/d/1Xgv73IS6oSkkrTHRWpyvcuUIhlyHdV1Au0-EsOcaP5k/edit" TargetMode="External"/><Relationship Id="rId3" Type="http://schemas.openxmlformats.org/officeDocument/2006/relationships/hyperlink" Target="https://docs.google.com/spreadsheets/d/1Xgv73IS6oSkkrTHRWpyvcuUIhlyHdV1Au0-EsOcaP5k/edit" TargetMode="External"/><Relationship Id="rId4" Type="http://schemas.openxmlformats.org/officeDocument/2006/relationships/hyperlink" Target="https://docs.google.com/spreadsheets/d/1Xgv73IS6oSkkrTHRWpyvcuUIhlyHdV1Au0-EsOcaP5k/edit" TargetMode="External"/><Relationship Id="rId5" Type="http://schemas.openxmlformats.org/officeDocument/2006/relationships/drawing" Target="../drawings/worksheetdrawing3.xml"/><Relationship Id="rId6"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hyperlink" Target="https://docs.google.com/spreadsheets/d/1Xgv73IS6oSkkrTHRWpyvcuUIhlyHdV1Au0-EsOcaP5k/edit" TargetMode="External"/><Relationship Id="rId3" Type="http://schemas.openxmlformats.org/officeDocument/2006/relationships/hyperlink" Target="https://docs.google.com/spreadsheets/d/1Xgv73IS6oSkkrTHRWpyvcuUIhlyHdV1Au0-EsOcaP5k/edit" TargetMode="External"/><Relationship Id="rId4" Type="http://schemas.openxmlformats.org/officeDocument/2006/relationships/drawing" Target="../drawings/worksheetdrawing4.xml"/><Relationship Id="rId5"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4.43" defaultRowHeight="15.75"/>
  <cols>
    <col customWidth="1" min="1" max="1" width="27.29"/>
    <col customWidth="1" min="2" max="2" width="22.86"/>
    <col customWidth="1" min="3" max="3" width="72.57"/>
  </cols>
  <sheetData>
    <row r="1" ht="34.5" customHeight="1">
      <c r="A1" s="1" t="s">
        <v>0</v>
      </c>
    </row>
    <row r="2" ht="34.5" customHeight="1">
      <c r="A2" s="2" t="s">
        <v>1</v>
      </c>
    </row>
    <row r="3" ht="9.75" customHeight="1">
      <c r="A3" s="3"/>
      <c r="B3" s="4"/>
      <c r="C3" s="4"/>
    </row>
    <row r="4" ht="24.0" customHeight="1">
      <c r="A4" s="5" t="s">
        <v>2</v>
      </c>
      <c r="B4" s="6" t="s">
        <v>3</v>
      </c>
      <c r="C4" s="7"/>
    </row>
    <row r="5" ht="12.75" customHeight="1">
      <c r="A5" s="8"/>
      <c r="B5" s="9"/>
      <c r="C5" s="10"/>
    </row>
    <row r="6" ht="24.0" customHeight="1">
      <c r="A6" s="5" t="s">
        <v>5</v>
      </c>
      <c r="B6" s="11" t="s">
        <v>7</v>
      </c>
      <c r="C6" s="7"/>
    </row>
    <row r="7" ht="12.75" customHeight="1">
      <c r="A7" s="8"/>
      <c r="B7" s="9"/>
      <c r="C7" s="10"/>
    </row>
    <row r="8" ht="30.0" customHeight="1">
      <c r="A8" s="12" t="s">
        <v>8</v>
      </c>
      <c r="B8" s="13"/>
      <c r="C8" s="14"/>
    </row>
    <row r="9">
      <c r="A9" s="15" t="s">
        <v>9</v>
      </c>
      <c r="B9" s="16" t="s">
        <v>10</v>
      </c>
      <c r="C9" s="17" t="s">
        <v>12</v>
      </c>
    </row>
    <row r="10">
      <c r="B10" s="18" t="s">
        <v>13</v>
      </c>
      <c r="C10" s="19" t="s">
        <v>15</v>
      </c>
    </row>
    <row r="11">
      <c r="B11" s="20" t="s">
        <v>16</v>
      </c>
      <c r="C11" s="22" t="s">
        <v>18</v>
      </c>
    </row>
    <row r="12">
      <c r="A12" s="23"/>
      <c r="B12" s="24" t="s">
        <v>19</v>
      </c>
      <c r="C12" s="25" t="s">
        <v>21</v>
      </c>
    </row>
    <row r="13">
      <c r="A13" s="26" t="s">
        <v>22</v>
      </c>
      <c r="B13" s="27" t="s">
        <v>23</v>
      </c>
      <c r="C13" s="28" t="s">
        <v>25</v>
      </c>
    </row>
    <row r="14">
      <c r="B14" s="29" t="s">
        <v>26</v>
      </c>
      <c r="C14" s="30" t="s">
        <v>28</v>
      </c>
    </row>
    <row r="15">
      <c r="B15" s="31" t="s">
        <v>29</v>
      </c>
      <c r="C15" s="32" t="s">
        <v>31</v>
      </c>
    </row>
    <row r="16">
      <c r="B16" s="29" t="s">
        <v>32</v>
      </c>
      <c r="C16" s="30" t="s">
        <v>34</v>
      </c>
    </row>
    <row r="17">
      <c r="A17" s="23"/>
      <c r="B17" s="34" t="s">
        <v>35</v>
      </c>
      <c r="C17" s="37" t="str">
        <f>HYPERLINK("https://docs.google.com/spreadsheets/d/1XGQ0669eXL7LatmHrfkxGdkP6e1ahP9ISLVg5dHBC0k/edit#gid=1590481396","Various locations in US: see feeder schools document. ")</f>
        <v>Various locations in US: see feeder schools document. </v>
      </c>
    </row>
    <row r="18">
      <c r="A18" s="15" t="s">
        <v>37</v>
      </c>
      <c r="B18" s="27" t="s">
        <v>38</v>
      </c>
      <c r="C18" s="41" t="s">
        <v>44</v>
      </c>
    </row>
    <row r="19">
      <c r="B19" s="29" t="s">
        <v>40</v>
      </c>
      <c r="C19" s="36" t="s">
        <v>47</v>
      </c>
    </row>
    <row r="20">
      <c r="A20" s="38"/>
      <c r="B20" s="39" t="s">
        <v>42</v>
      </c>
      <c r="C20" s="40" t="s">
        <v>49</v>
      </c>
    </row>
    <row r="21" ht="30.0" customHeight="1">
      <c r="A21" s="42" t="s">
        <v>45</v>
      </c>
      <c r="B21" s="43"/>
      <c r="C21" s="44"/>
    </row>
    <row r="22" ht="15.75" customHeight="1">
      <c r="A22" s="45" t="s">
        <v>46</v>
      </c>
      <c r="B22" s="31" t="s">
        <v>48</v>
      </c>
      <c r="C22" s="32" t="s">
        <v>52</v>
      </c>
    </row>
    <row r="23" ht="15.75" customHeight="1">
      <c r="A23" s="23"/>
      <c r="B23" s="46" t="s">
        <v>51</v>
      </c>
      <c r="C23" s="46" t="s">
        <v>54</v>
      </c>
    </row>
    <row r="24" ht="15.75" customHeight="1">
      <c r="A24" s="15" t="s">
        <v>55</v>
      </c>
      <c r="B24" s="27" t="s">
        <v>48</v>
      </c>
      <c r="C24" s="28" t="s">
        <v>56</v>
      </c>
    </row>
    <row r="25" ht="15.75" customHeight="1">
      <c r="A25" s="23"/>
      <c r="B25" s="46" t="s">
        <v>51</v>
      </c>
      <c r="C25" s="48" t="s">
        <v>57</v>
      </c>
    </row>
    <row r="26" ht="15.75" customHeight="1">
      <c r="A26" s="26" t="s">
        <v>60</v>
      </c>
      <c r="B26" s="27" t="s">
        <v>61</v>
      </c>
      <c r="C26" s="50" t="s">
        <v>64</v>
      </c>
    </row>
    <row r="27" ht="15.75" customHeight="1">
      <c r="A27" s="38"/>
      <c r="B27" s="49" t="s">
        <v>63</v>
      </c>
      <c r="C27" s="51" t="s">
        <v>67</v>
      </c>
    </row>
    <row r="28" ht="30.0" customHeight="1">
      <c r="A28" s="42" t="s">
        <v>66</v>
      </c>
      <c r="B28" s="43"/>
      <c r="C28" s="44"/>
    </row>
    <row r="29" ht="15.75" customHeight="1">
      <c r="A29" s="45" t="s">
        <v>68</v>
      </c>
      <c r="B29" s="52" t="str">
        <f>HYPERLINK("https://docs.google.com/spreadsheets/d/1Xgv73IS6oSkkrTHRWpyvcuUIhlyHdV1Au0-EsOcaP5k/edit#gid=873712542","The most important message to communicate to prospective Braniff Graduate School students is..."" that the Braniff School strives to provide its students with the precise vision of a liberal arts education, rooted in the Western intellectual and religious heritage and structured to produce excellent teachers in that same tradition."" ")</f>
        <v>The most important message to communicate to prospective Braniff Graduate School students is..." that the Braniff School strives to provide its students with the precise vision of a liberal arts education, rooted in the Western intellectual and religious heritage and structured to produce excellent teachers in that same tradition." </v>
      </c>
    </row>
    <row r="30" ht="15.75" customHeight="1">
      <c r="B30" s="53" t="str">
        <f>HYPERLINK("https://docs.google.com/spreadsheets/d/1Xgv73IS6oSkkrTHRWpyvcuUIhlyHdV1Au0-EsOcaP5k/edit#gid=873712542","The most important message to communicate to prospective Braniff Graduate School students is... ""that this program is a good balance of recognized academic depth and career leverage.""")</f>
        <v>The most important message to communicate to prospective Braniff Graduate School students is... "that this program is a good balance of recognized academic depth and career leverage."</v>
      </c>
    </row>
    <row r="31" ht="15.75" customHeight="1">
      <c r="A31" s="54"/>
      <c r="B31" s="56" t="str">
        <f>HYPERLINK("https://docs.google.com/spreadsheets/d/1Xgv73IS6oSkkrTHRWpyvcuUIhlyHdV1Au0-EsOcaP5k/edit#gid=873712542","We believe there is a truth to find, and we want help you find it.""")</f>
        <v>We believe there is a truth to find, and we want help you find it."</v>
      </c>
    </row>
    <row r="32" ht="15.75" customHeight="1">
      <c r="A32" s="45" t="s">
        <v>69</v>
      </c>
      <c r="B32" s="32" t="s">
        <v>72</v>
      </c>
      <c r="C32" s="55"/>
    </row>
    <row r="33" ht="15.75" customHeight="1">
      <c r="B33" s="30" t="s">
        <v>74</v>
      </c>
      <c r="C33" s="55"/>
    </row>
    <row r="34" ht="15.75" customHeight="1">
      <c r="A34" s="38"/>
      <c r="B34" s="57"/>
      <c r="C34" s="58"/>
    </row>
    <row r="35" ht="30.0" customHeight="1">
      <c r="A35" s="42" t="s">
        <v>75</v>
      </c>
      <c r="B35" s="43"/>
      <c r="C35" s="44"/>
    </row>
    <row r="36">
      <c r="A36" s="15" t="s">
        <v>76</v>
      </c>
      <c r="B36" s="59" t="s">
        <v>77</v>
      </c>
      <c r="C36" s="55"/>
    </row>
    <row r="37">
      <c r="B37" s="30"/>
      <c r="C37" s="55"/>
    </row>
    <row r="38">
      <c r="B38" s="32"/>
      <c r="C38" s="55"/>
    </row>
    <row r="39">
      <c r="A39" s="45" t="s">
        <v>79</v>
      </c>
      <c r="B39" s="32" t="s">
        <v>80</v>
      </c>
      <c r="C39" s="55"/>
    </row>
    <row r="40">
      <c r="B40" s="30" t="s">
        <v>81</v>
      </c>
      <c r="C40" s="55"/>
    </row>
    <row r="41">
      <c r="A41" s="54"/>
      <c r="B41" s="32" t="s">
        <v>83</v>
      </c>
      <c r="C41" s="55"/>
    </row>
    <row r="42">
      <c r="A42" s="45" t="s">
        <v>84</v>
      </c>
      <c r="B42" s="60" t="s">
        <v>85</v>
      </c>
      <c r="C42" s="61"/>
    </row>
    <row r="43" ht="12.75" customHeight="1"/>
    <row r="44" ht="21.75" customHeight="1">
      <c r="A44" s="62"/>
      <c r="B44" s="62"/>
      <c r="C44" s="62"/>
    </row>
    <row r="45" ht="15.75" customHeight="1">
      <c r="A45" s="63" t="s">
        <v>87</v>
      </c>
      <c r="B45" s="64" t="s">
        <v>88</v>
      </c>
    </row>
    <row r="46" ht="15.75" customHeight="1">
      <c r="B46" s="30" t="s">
        <v>89</v>
      </c>
      <c r="C46" s="55"/>
    </row>
    <row r="47" ht="15.75" customHeight="1">
      <c r="A47" s="54"/>
      <c r="B47" s="64" t="s">
        <v>91</v>
      </c>
      <c r="C47" s="32"/>
    </row>
  </sheetData>
  <mergeCells count="31">
    <mergeCell ref="B42:C44"/>
    <mergeCell ref="B41:C41"/>
    <mergeCell ref="A39:A41"/>
    <mergeCell ref="A36:A38"/>
    <mergeCell ref="A13:A17"/>
    <mergeCell ref="A18:A20"/>
    <mergeCell ref="A24:A25"/>
    <mergeCell ref="A22:A23"/>
    <mergeCell ref="A9:A12"/>
    <mergeCell ref="B29:C29"/>
    <mergeCell ref="B30:C30"/>
    <mergeCell ref="B31:C31"/>
    <mergeCell ref="A29:A31"/>
    <mergeCell ref="A26:A27"/>
    <mergeCell ref="A2:C2"/>
    <mergeCell ref="B4:C4"/>
    <mergeCell ref="B6:C6"/>
    <mergeCell ref="A1:C1"/>
    <mergeCell ref="B40:C40"/>
    <mergeCell ref="B39:C39"/>
    <mergeCell ref="B38:C38"/>
    <mergeCell ref="B37:C37"/>
    <mergeCell ref="B45:C45"/>
    <mergeCell ref="B46:C46"/>
    <mergeCell ref="B36:C36"/>
    <mergeCell ref="B34:C34"/>
    <mergeCell ref="B33:C33"/>
    <mergeCell ref="B32:C32"/>
    <mergeCell ref="A45:A47"/>
    <mergeCell ref="A42:A44"/>
    <mergeCell ref="A32:A34"/>
  </mergeCells>
  <hyperlinks>
    <hyperlink r:id="rId2" location="gid=1590481396" ref="C17"/>
    <hyperlink r:id="rId3" location="gid=873712542" ref="B29"/>
    <hyperlink r:id="rId4" location="gid=873712542" ref="B30"/>
    <hyperlink r:id="rId5" location="gid=873712542" ref="B31"/>
  </hyperlinks>
  <drawing r:id="rId6"/>
  <legacyDrawing r:id="rId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4.43" defaultRowHeight="15.75"/>
  <cols>
    <col customWidth="1" min="1" max="1" width="27.29"/>
    <col customWidth="1" min="2" max="2" width="22.86"/>
    <col customWidth="1" min="3" max="3" width="72.57"/>
  </cols>
  <sheetData>
    <row r="1" ht="34.5" customHeight="1">
      <c r="A1" s="1" t="s">
        <v>0</v>
      </c>
    </row>
    <row r="2" ht="34.5" customHeight="1">
      <c r="A2" s="2" t="s">
        <v>1</v>
      </c>
    </row>
    <row r="3" ht="9.75" customHeight="1">
      <c r="A3" s="3"/>
      <c r="B3" s="4"/>
      <c r="C3" s="4"/>
    </row>
    <row r="4" ht="24.0" customHeight="1">
      <c r="A4" s="5" t="s">
        <v>2</v>
      </c>
      <c r="B4" s="6" t="s">
        <v>4</v>
      </c>
      <c r="C4" s="7"/>
    </row>
    <row r="5" ht="12.75" customHeight="1">
      <c r="A5" s="8"/>
      <c r="B5" s="9"/>
      <c r="C5" s="10"/>
    </row>
    <row r="6" ht="24.0" customHeight="1">
      <c r="A6" s="5" t="s">
        <v>5</v>
      </c>
      <c r="B6" s="11" t="s">
        <v>6</v>
      </c>
      <c r="C6" s="7"/>
    </row>
    <row r="7" ht="12.75" customHeight="1">
      <c r="A7" s="8"/>
      <c r="B7" s="9"/>
      <c r="C7" s="10"/>
    </row>
    <row r="8" ht="30.0" customHeight="1">
      <c r="A8" s="12" t="s">
        <v>8</v>
      </c>
      <c r="B8" s="13"/>
      <c r="C8" s="14"/>
    </row>
    <row r="9">
      <c r="A9" s="15" t="s">
        <v>9</v>
      </c>
      <c r="B9" s="16" t="s">
        <v>10</v>
      </c>
      <c r="C9" s="17" t="s">
        <v>11</v>
      </c>
    </row>
    <row r="10">
      <c r="B10" s="18" t="s">
        <v>13</v>
      </c>
      <c r="C10" s="19" t="s">
        <v>14</v>
      </c>
    </row>
    <row r="11">
      <c r="B11" s="20" t="s">
        <v>16</v>
      </c>
      <c r="C11" s="21" t="s">
        <v>17</v>
      </c>
    </row>
    <row r="12">
      <c r="A12" s="23"/>
      <c r="B12" s="24" t="s">
        <v>19</v>
      </c>
      <c r="C12" s="25" t="s">
        <v>20</v>
      </c>
    </row>
    <row r="13">
      <c r="A13" s="26" t="s">
        <v>22</v>
      </c>
      <c r="B13" s="27" t="s">
        <v>23</v>
      </c>
      <c r="C13" s="28" t="s">
        <v>24</v>
      </c>
    </row>
    <row r="14">
      <c r="B14" s="29" t="s">
        <v>26</v>
      </c>
      <c r="C14" s="30" t="s">
        <v>27</v>
      </c>
    </row>
    <row r="15">
      <c r="B15" s="31" t="s">
        <v>29</v>
      </c>
      <c r="C15" s="32" t="s">
        <v>30</v>
      </c>
    </row>
    <row r="16">
      <c r="B16" s="29" t="s">
        <v>32</v>
      </c>
      <c r="C16" s="33" t="s">
        <v>33</v>
      </c>
    </row>
    <row r="17">
      <c r="A17" s="23"/>
      <c r="B17" s="34" t="s">
        <v>35</v>
      </c>
      <c r="C17" s="35" t="s">
        <v>36</v>
      </c>
    </row>
    <row r="18">
      <c r="A18" s="15" t="s">
        <v>37</v>
      </c>
      <c r="B18" s="27" t="s">
        <v>38</v>
      </c>
      <c r="C18" s="28" t="s">
        <v>39</v>
      </c>
    </row>
    <row r="19">
      <c r="B19" s="29" t="s">
        <v>40</v>
      </c>
      <c r="C19" s="36" t="s">
        <v>41</v>
      </c>
    </row>
    <row r="20">
      <c r="A20" s="38"/>
      <c r="B20" s="39" t="s">
        <v>42</v>
      </c>
      <c r="C20" s="40" t="s">
        <v>43</v>
      </c>
    </row>
    <row r="21" ht="30.0" customHeight="1">
      <c r="A21" s="42" t="s">
        <v>45</v>
      </c>
      <c r="B21" s="43"/>
      <c r="C21" s="44"/>
    </row>
    <row r="22" ht="15.75" customHeight="1">
      <c r="A22" s="45" t="s">
        <v>46</v>
      </c>
      <c r="B22" s="31" t="s">
        <v>48</v>
      </c>
      <c r="C22" s="32" t="s">
        <v>50</v>
      </c>
    </row>
    <row r="23" ht="15.75" customHeight="1">
      <c r="A23" s="23"/>
      <c r="B23" s="46" t="s">
        <v>51</v>
      </c>
      <c r="C23" s="47" t="s">
        <v>53</v>
      </c>
    </row>
    <row r="24" ht="15.75" customHeight="1">
      <c r="A24" s="15" t="s">
        <v>55</v>
      </c>
      <c r="B24" s="27" t="s">
        <v>48</v>
      </c>
      <c r="C24" s="28" t="s">
        <v>58</v>
      </c>
    </row>
    <row r="25" ht="15.75" customHeight="1">
      <c r="A25" s="23"/>
      <c r="B25" s="46" t="s">
        <v>51</v>
      </c>
      <c r="C25" s="48" t="s">
        <v>59</v>
      </c>
    </row>
    <row r="26" ht="15.75" customHeight="1">
      <c r="A26" s="26" t="s">
        <v>60</v>
      </c>
      <c r="B26" s="27" t="s">
        <v>61</v>
      </c>
      <c r="C26" s="41" t="s">
        <v>62</v>
      </c>
    </row>
    <row r="27" ht="15.75" customHeight="1">
      <c r="A27" s="38"/>
      <c r="B27" s="49" t="s">
        <v>63</v>
      </c>
      <c r="C27" s="51" t="s">
        <v>65</v>
      </c>
    </row>
    <row r="28" ht="30.0" customHeight="1">
      <c r="A28" s="42" t="s">
        <v>66</v>
      </c>
      <c r="B28" s="43"/>
      <c r="C28" s="44"/>
    </row>
    <row r="29" ht="15.75" customHeight="1">
      <c r="A29" s="45" t="s">
        <v>68</v>
      </c>
      <c r="B29" s="52" t="str">
        <f>HYPERLINK("https://docs.google.com/spreadsheets/d/1Xgv73IS6oSkkrTHRWpyvcuUIhlyHdV1Au0-EsOcaP5k/edit#gid=873712542","The most important message to communicate to prospective Braniff Graduate School students is..."" that the Braniff School strives to provide its students with the precise vision of a liberal arts education, rooted in the Western intellectual and religious heritage and structured to produce excellent teachers in that same tradition."" ")</f>
        <v>The most important message to communicate to prospective Braniff Graduate School students is..." that the Braniff School strives to provide its students with the precise vision of a liberal arts education, rooted in the Western intellectual and religious heritage and structured to produce excellent teachers in that same tradition." </v>
      </c>
    </row>
    <row r="30" ht="15.75" customHeight="1">
      <c r="B30" s="53" t="str">
        <f>HYPERLINK("https://docs.google.com/spreadsheets/d/1Xgv73IS6oSkkrTHRWpyvcuUIhlyHdV1Au0-EsOcaP5k/edit#gid=873712542","The most important message to communicate to prospective Braniff Graduate School students is... ""that this program is a good balance of recognized academic depth and career leverage.""")</f>
        <v>The most important message to communicate to prospective Braniff Graduate School students is... "that this program is a good balance of recognized academic depth and career leverage."</v>
      </c>
    </row>
    <row r="31" ht="15.75" customHeight="1">
      <c r="A31" s="54"/>
      <c r="B31" s="32"/>
      <c r="C31" s="55"/>
    </row>
    <row r="32" ht="15.75" customHeight="1">
      <c r="A32" s="45" t="s">
        <v>69</v>
      </c>
      <c r="B32" s="32" t="s">
        <v>70</v>
      </c>
      <c r="C32" s="55"/>
    </row>
    <row r="33" ht="15.75" customHeight="1">
      <c r="B33" s="30" t="s">
        <v>71</v>
      </c>
      <c r="C33" s="55"/>
    </row>
    <row r="34" ht="15.75" customHeight="1">
      <c r="A34" s="38"/>
      <c r="B34" s="57" t="s">
        <v>73</v>
      </c>
      <c r="C34" s="58"/>
    </row>
    <row r="35" ht="30.0" customHeight="1">
      <c r="A35" s="42" t="s">
        <v>75</v>
      </c>
      <c r="B35" s="43"/>
      <c r="C35" s="44"/>
    </row>
    <row r="36">
      <c r="A36" s="15" t="s">
        <v>76</v>
      </c>
      <c r="B36" s="59" t="s">
        <v>78</v>
      </c>
      <c r="C36" s="55"/>
    </row>
    <row r="37">
      <c r="B37" s="30"/>
      <c r="C37" s="55"/>
    </row>
    <row r="38">
      <c r="B38" s="32"/>
      <c r="C38" s="55"/>
    </row>
    <row r="39">
      <c r="A39" s="45" t="s">
        <v>79</v>
      </c>
      <c r="B39" s="32" t="s">
        <v>82</v>
      </c>
      <c r="C39" s="55"/>
    </row>
    <row r="40">
      <c r="B40" s="30" t="s">
        <v>81</v>
      </c>
      <c r="C40" s="55"/>
    </row>
    <row r="41">
      <c r="A41" s="54"/>
      <c r="B41" s="32" t="s">
        <v>86</v>
      </c>
      <c r="C41" s="55"/>
    </row>
    <row r="42">
      <c r="A42" s="45" t="s">
        <v>84</v>
      </c>
      <c r="B42" s="65" t="s">
        <v>90</v>
      </c>
      <c r="C42" s="61"/>
    </row>
    <row r="43" ht="12.75" customHeight="1"/>
    <row r="44" ht="21.75" customHeight="1">
      <c r="A44" s="62"/>
      <c r="B44" s="62"/>
      <c r="C44" s="62"/>
    </row>
    <row r="45" ht="15.75" customHeight="1">
      <c r="A45" s="63" t="s">
        <v>87</v>
      </c>
      <c r="B45" s="41" t="s">
        <v>92</v>
      </c>
      <c r="C45" s="54"/>
    </row>
    <row r="46" ht="15.75" customHeight="1">
      <c r="B46" s="30" t="s">
        <v>93</v>
      </c>
      <c r="C46" s="55"/>
    </row>
    <row r="47" ht="15.75" customHeight="1">
      <c r="A47" s="54"/>
      <c r="B47" s="32" t="s">
        <v>94</v>
      </c>
      <c r="C47" s="55"/>
    </row>
  </sheetData>
  <mergeCells count="32">
    <mergeCell ref="B45:C45"/>
    <mergeCell ref="B42:C44"/>
    <mergeCell ref="A45:A47"/>
    <mergeCell ref="A42:A44"/>
    <mergeCell ref="A29:A31"/>
    <mergeCell ref="A32:A34"/>
    <mergeCell ref="A24:A25"/>
    <mergeCell ref="A26:A27"/>
    <mergeCell ref="A36:A38"/>
    <mergeCell ref="A39:A41"/>
    <mergeCell ref="A22:A23"/>
    <mergeCell ref="A13:A17"/>
    <mergeCell ref="A9:A12"/>
    <mergeCell ref="A2:C2"/>
    <mergeCell ref="B4:C4"/>
    <mergeCell ref="B6:C6"/>
    <mergeCell ref="A1:C1"/>
    <mergeCell ref="A18:A20"/>
    <mergeCell ref="B31:C31"/>
    <mergeCell ref="B29:C29"/>
    <mergeCell ref="B30:C30"/>
    <mergeCell ref="B36:C36"/>
    <mergeCell ref="B34:C34"/>
    <mergeCell ref="B33:C33"/>
    <mergeCell ref="B32:C32"/>
    <mergeCell ref="B40:C40"/>
    <mergeCell ref="B39:C39"/>
    <mergeCell ref="B38:C38"/>
    <mergeCell ref="B37:C37"/>
    <mergeCell ref="B41:C41"/>
    <mergeCell ref="B47:C47"/>
    <mergeCell ref="B46:C46"/>
  </mergeCells>
  <hyperlinks>
    <hyperlink r:id="rId2" location="gid=873712542" ref="B29"/>
    <hyperlink r:id="rId3" location="gid=873712542" ref="B30"/>
  </hyperlinks>
  <drawing r:id="rId4"/>
  <legacyDrawing r:id="rId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4.43" defaultRowHeight="15.75"/>
  <cols>
    <col customWidth="1" min="1" max="1" width="27.29"/>
    <col customWidth="1" min="2" max="2" width="22.86"/>
    <col customWidth="1" min="3" max="3" width="72.57"/>
  </cols>
  <sheetData>
    <row r="1" ht="34.5" customHeight="1">
      <c r="A1" s="1" t="s">
        <v>0</v>
      </c>
    </row>
    <row r="2" ht="34.5" customHeight="1">
      <c r="A2" s="2" t="s">
        <v>1</v>
      </c>
    </row>
    <row r="3" ht="9.75" customHeight="1">
      <c r="A3" s="3"/>
      <c r="B3" s="4"/>
      <c r="C3" s="4"/>
    </row>
    <row r="4" ht="24.0" customHeight="1">
      <c r="A4" s="5" t="s">
        <v>2</v>
      </c>
      <c r="B4" s="6" t="s">
        <v>95</v>
      </c>
      <c r="C4" s="7"/>
    </row>
    <row r="5" ht="12.75" customHeight="1">
      <c r="A5" s="8"/>
      <c r="B5" s="9"/>
      <c r="C5" s="10"/>
    </row>
    <row r="6" ht="24.0" customHeight="1">
      <c r="A6" s="5" t="s">
        <v>5</v>
      </c>
      <c r="B6" s="11" t="s">
        <v>96</v>
      </c>
      <c r="C6" s="7"/>
    </row>
    <row r="7" ht="12.75" customHeight="1">
      <c r="A7" s="8"/>
      <c r="B7" s="9"/>
      <c r="C7" s="10"/>
    </row>
    <row r="8" ht="30.0" customHeight="1">
      <c r="A8" s="12" t="s">
        <v>8</v>
      </c>
      <c r="B8" s="13"/>
      <c r="C8" s="14"/>
    </row>
    <row r="9">
      <c r="A9" s="15" t="s">
        <v>9</v>
      </c>
      <c r="B9" s="16" t="s">
        <v>10</v>
      </c>
      <c r="C9" s="17" t="s">
        <v>97</v>
      </c>
    </row>
    <row r="10">
      <c r="B10" s="18" t="s">
        <v>13</v>
      </c>
      <c r="C10" s="19" t="s">
        <v>98</v>
      </c>
    </row>
    <row r="11">
      <c r="B11" s="20" t="s">
        <v>16</v>
      </c>
      <c r="C11" s="21" t="s">
        <v>17</v>
      </c>
    </row>
    <row r="12">
      <c r="A12" s="23"/>
      <c r="B12" s="24" t="s">
        <v>19</v>
      </c>
      <c r="C12" s="25" t="s">
        <v>99</v>
      </c>
    </row>
    <row r="13">
      <c r="A13" s="26" t="s">
        <v>22</v>
      </c>
      <c r="B13" s="27" t="s">
        <v>23</v>
      </c>
      <c r="C13" s="28" t="s">
        <v>100</v>
      </c>
    </row>
    <row r="14">
      <c r="B14" s="29" t="s">
        <v>26</v>
      </c>
      <c r="C14" s="30" t="s">
        <v>27</v>
      </c>
    </row>
    <row r="15">
      <c r="B15" s="31" t="s">
        <v>29</v>
      </c>
      <c r="C15" s="32" t="s">
        <v>100</v>
      </c>
    </row>
    <row r="16">
      <c r="B16" s="29" t="s">
        <v>32</v>
      </c>
      <c r="C16" s="30" t="s">
        <v>101</v>
      </c>
    </row>
    <row r="17">
      <c r="A17" s="23"/>
      <c r="B17" s="34" t="s">
        <v>35</v>
      </c>
      <c r="C17" s="35" t="s">
        <v>102</v>
      </c>
    </row>
    <row r="18">
      <c r="A18" s="15" t="s">
        <v>37</v>
      </c>
      <c r="B18" s="27" t="s">
        <v>38</v>
      </c>
      <c r="C18" s="28" t="s">
        <v>103</v>
      </c>
    </row>
    <row r="19">
      <c r="B19" s="29" t="s">
        <v>40</v>
      </c>
      <c r="C19" s="36" t="s">
        <v>104</v>
      </c>
    </row>
    <row r="20">
      <c r="A20" s="38"/>
      <c r="B20" s="39" t="s">
        <v>42</v>
      </c>
      <c r="C20" s="40" t="s">
        <v>105</v>
      </c>
    </row>
    <row r="21" ht="30.0" customHeight="1">
      <c r="A21" s="42" t="s">
        <v>45</v>
      </c>
      <c r="B21" s="43"/>
      <c r="C21" s="44"/>
    </row>
    <row r="22" ht="15.75" customHeight="1">
      <c r="A22" s="45" t="s">
        <v>46</v>
      </c>
      <c r="B22" s="31" t="s">
        <v>48</v>
      </c>
      <c r="C22" s="32" t="s">
        <v>106</v>
      </c>
    </row>
    <row r="23" ht="15.75" customHeight="1">
      <c r="A23" s="23"/>
      <c r="B23" s="46" t="s">
        <v>51</v>
      </c>
      <c r="C23" s="46" t="s">
        <v>107</v>
      </c>
    </row>
    <row r="24" ht="15.75" customHeight="1">
      <c r="A24" s="15" t="s">
        <v>55</v>
      </c>
      <c r="B24" s="27" t="s">
        <v>48</v>
      </c>
      <c r="C24" s="28" t="s">
        <v>58</v>
      </c>
    </row>
    <row r="25" ht="15.75" customHeight="1">
      <c r="A25" s="23"/>
      <c r="B25" s="46" t="s">
        <v>51</v>
      </c>
      <c r="C25" s="48" t="s">
        <v>59</v>
      </c>
    </row>
    <row r="26" ht="15.75" customHeight="1">
      <c r="A26" s="26" t="s">
        <v>60</v>
      </c>
      <c r="B26" s="27" t="s">
        <v>61</v>
      </c>
      <c r="C26" s="41" t="s">
        <v>110</v>
      </c>
    </row>
    <row r="27" ht="15.75" customHeight="1">
      <c r="A27" s="38"/>
      <c r="B27" s="49" t="s">
        <v>63</v>
      </c>
      <c r="C27" s="51" t="s">
        <v>111</v>
      </c>
    </row>
    <row r="28" ht="30.0" customHeight="1">
      <c r="A28" s="42" t="s">
        <v>66</v>
      </c>
      <c r="B28" s="43"/>
      <c r="C28" s="44"/>
    </row>
    <row r="29" ht="15.75" customHeight="1">
      <c r="A29" s="45" t="s">
        <v>68</v>
      </c>
      <c r="B29" s="66" t="str">
        <f>HYPERLINK("https://docs.google.com/spreadsheets/d/1Xgv73IS6oSkkrTHRWpyvcuUIhlyHdV1Au0-EsOcaP5k/edit#gid=873712542","You have a monumental opportunity to improve your life spiritually, intellectually, and physically here.")</f>
        <v>You have a monumental opportunity to improve your life spiritually, intellectually, and physically here.</v>
      </c>
      <c r="C29" s="67"/>
    </row>
    <row r="30" ht="15.75" customHeight="1">
      <c r="B30" s="66" t="str">
        <f>HYPERLINK("https://docs.google.com/spreadsheets/d/1Xgv73IS6oSkkrTHRWpyvcuUIhlyHdV1Au0-EsOcaP5k/edit#gid=873712542","The Catholic intellectual tradition continues here and develops into meaningful dialogue with today's culture.")</f>
        <v>The Catholic intellectual tradition continues here and develops into meaningful dialogue with today's culture.</v>
      </c>
      <c r="C30" s="68"/>
    </row>
    <row r="31" ht="15.75" customHeight="1">
      <c r="A31" s="54"/>
      <c r="B31" s="66" t="str">
        <f>HYPERLINK("https://docs.google.com/spreadsheets/d/1Xgv73IS6oSkkrTHRWpyvcuUIhlyHdV1Au0-EsOcaP5k/edit#gid=873712542","Faith seeking understanding.")</f>
        <v>Faith seeking understanding.</v>
      </c>
      <c r="C31" s="69"/>
    </row>
    <row r="32" ht="15.75" customHeight="1">
      <c r="A32" s="45" t="s">
        <v>69</v>
      </c>
      <c r="B32" s="32" t="s">
        <v>70</v>
      </c>
      <c r="C32" s="55"/>
    </row>
    <row r="33" ht="15.75" customHeight="1">
      <c r="B33" s="30" t="s">
        <v>71</v>
      </c>
      <c r="C33" s="55"/>
    </row>
    <row r="34" ht="15.75" customHeight="1">
      <c r="A34" s="38"/>
      <c r="B34" s="57"/>
      <c r="C34" s="58"/>
    </row>
    <row r="35" ht="30.0" customHeight="1">
      <c r="A35" s="42" t="s">
        <v>75</v>
      </c>
      <c r="B35" s="43"/>
      <c r="C35" s="44"/>
    </row>
    <row r="36">
      <c r="A36" s="15" t="s">
        <v>76</v>
      </c>
      <c r="B36" s="59" t="s">
        <v>123</v>
      </c>
      <c r="C36" s="55"/>
    </row>
    <row r="37">
      <c r="B37" s="30"/>
      <c r="C37" s="55"/>
    </row>
    <row r="38">
      <c r="B38" s="32"/>
      <c r="C38" s="55"/>
    </row>
    <row r="39">
      <c r="A39" s="45" t="s">
        <v>79</v>
      </c>
      <c r="B39" s="32" t="s">
        <v>124</v>
      </c>
      <c r="C39" s="55"/>
    </row>
    <row r="40">
      <c r="B40" s="30" t="s">
        <v>81</v>
      </c>
      <c r="C40" s="55"/>
    </row>
    <row r="41">
      <c r="A41" s="54"/>
      <c r="B41" s="32" t="s">
        <v>125</v>
      </c>
      <c r="C41" s="55"/>
    </row>
    <row r="42">
      <c r="A42" s="45" t="s">
        <v>84</v>
      </c>
      <c r="B42" s="71" t="s">
        <v>127</v>
      </c>
      <c r="C42" s="61"/>
    </row>
    <row r="43" ht="12.75" customHeight="1"/>
    <row r="44" ht="21.75" customHeight="1">
      <c r="A44" s="62"/>
      <c r="B44" s="62"/>
      <c r="C44" s="62"/>
    </row>
    <row r="45" ht="15.75" customHeight="1">
      <c r="A45" s="63" t="s">
        <v>87</v>
      </c>
      <c r="B45" s="28" t="s">
        <v>129</v>
      </c>
      <c r="C45" s="54"/>
    </row>
    <row r="46" ht="15.75" customHeight="1">
      <c r="B46" s="30" t="s">
        <v>130</v>
      </c>
      <c r="C46" s="55"/>
    </row>
    <row r="47" ht="15.75" customHeight="1">
      <c r="A47" s="54"/>
      <c r="B47" s="32" t="s">
        <v>132</v>
      </c>
      <c r="C47" s="55"/>
    </row>
  </sheetData>
  <mergeCells count="29">
    <mergeCell ref="A22:A23"/>
    <mergeCell ref="A36:A38"/>
    <mergeCell ref="B42:C44"/>
    <mergeCell ref="A2:C2"/>
    <mergeCell ref="B4:C4"/>
    <mergeCell ref="B6:C6"/>
    <mergeCell ref="A1:C1"/>
    <mergeCell ref="A18:A20"/>
    <mergeCell ref="B32:C32"/>
    <mergeCell ref="A32:A34"/>
    <mergeCell ref="A29:A31"/>
    <mergeCell ref="A9:A12"/>
    <mergeCell ref="A13:A17"/>
    <mergeCell ref="A26:A27"/>
    <mergeCell ref="A24:A25"/>
    <mergeCell ref="B41:C41"/>
    <mergeCell ref="B36:C36"/>
    <mergeCell ref="B40:C40"/>
    <mergeCell ref="B39:C39"/>
    <mergeCell ref="B38:C38"/>
    <mergeCell ref="B37:C37"/>
    <mergeCell ref="B34:C34"/>
    <mergeCell ref="B33:C33"/>
    <mergeCell ref="B45:C45"/>
    <mergeCell ref="B47:C47"/>
    <mergeCell ref="B46:C46"/>
    <mergeCell ref="A45:A47"/>
    <mergeCell ref="A42:A44"/>
    <mergeCell ref="A39:A41"/>
  </mergeCells>
  <hyperlinks>
    <hyperlink r:id="rId2" location="gid=873712542" ref="B29"/>
    <hyperlink r:id="rId3" location="gid=873712542" ref="B30"/>
    <hyperlink r:id="rId4" location="gid=873712542" ref="B31"/>
  </hyperlinks>
  <drawing r:id="rId5"/>
  <legacyDrawing r:id="rId6"/>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4.43" defaultRowHeight="15.75"/>
  <cols>
    <col customWidth="1" min="1" max="1" width="27.29"/>
    <col customWidth="1" min="2" max="2" width="22.86"/>
    <col customWidth="1" min="3" max="3" width="72.57"/>
  </cols>
  <sheetData>
    <row r="1" ht="34.5" customHeight="1">
      <c r="A1" s="1" t="s">
        <v>0</v>
      </c>
    </row>
    <row r="2" ht="34.5" customHeight="1">
      <c r="A2" s="2" t="s">
        <v>1</v>
      </c>
    </row>
    <row r="3" ht="9.75" customHeight="1">
      <c r="A3" s="3"/>
      <c r="B3" s="4"/>
      <c r="C3" s="4"/>
    </row>
    <row r="4" ht="24.0" customHeight="1">
      <c r="A4" s="5" t="s">
        <v>2</v>
      </c>
      <c r="B4" s="6" t="s">
        <v>108</v>
      </c>
      <c r="C4" s="7"/>
    </row>
    <row r="5" ht="12.75" customHeight="1">
      <c r="A5" s="8"/>
      <c r="B5" s="9"/>
      <c r="C5" s="10"/>
    </row>
    <row r="6" ht="24.0" customHeight="1">
      <c r="A6" s="5" t="s">
        <v>5</v>
      </c>
      <c r="B6" s="11" t="s">
        <v>109</v>
      </c>
      <c r="C6" s="7"/>
    </row>
    <row r="7" ht="12.75" customHeight="1">
      <c r="A7" s="8"/>
      <c r="B7" s="9"/>
      <c r="C7" s="10"/>
    </row>
    <row r="8" ht="30.0" customHeight="1">
      <c r="A8" s="12" t="s">
        <v>8</v>
      </c>
      <c r="B8" s="13"/>
      <c r="C8" s="14"/>
    </row>
    <row r="9">
      <c r="A9" s="15" t="s">
        <v>9</v>
      </c>
      <c r="B9" s="16" t="s">
        <v>10</v>
      </c>
      <c r="C9" s="17" t="s">
        <v>112</v>
      </c>
    </row>
    <row r="10">
      <c r="B10" s="18" t="s">
        <v>13</v>
      </c>
      <c r="C10" s="19" t="s">
        <v>113</v>
      </c>
    </row>
    <row r="11">
      <c r="B11" s="20" t="s">
        <v>16</v>
      </c>
      <c r="C11" s="21" t="s">
        <v>114</v>
      </c>
    </row>
    <row r="12">
      <c r="A12" s="23"/>
      <c r="B12" s="24" t="s">
        <v>19</v>
      </c>
      <c r="C12" s="25" t="s">
        <v>99</v>
      </c>
    </row>
    <row r="13">
      <c r="A13" s="26" t="s">
        <v>22</v>
      </c>
      <c r="B13" s="27" t="s">
        <v>23</v>
      </c>
      <c r="C13" s="28" t="s">
        <v>100</v>
      </c>
    </row>
    <row r="14">
      <c r="B14" s="29" t="s">
        <v>26</v>
      </c>
      <c r="C14" s="30" t="s">
        <v>115</v>
      </c>
    </row>
    <row r="15">
      <c r="B15" s="31" t="s">
        <v>29</v>
      </c>
      <c r="C15" s="32" t="s">
        <v>100</v>
      </c>
    </row>
    <row r="16">
      <c r="B16" s="29" t="s">
        <v>32</v>
      </c>
      <c r="C16" s="30" t="s">
        <v>116</v>
      </c>
    </row>
    <row r="17">
      <c r="A17" s="23"/>
      <c r="B17" s="34" t="s">
        <v>35</v>
      </c>
      <c r="C17" s="35" t="s">
        <v>36</v>
      </c>
    </row>
    <row r="18">
      <c r="A18" s="15" t="s">
        <v>37</v>
      </c>
      <c r="B18" s="27" t="s">
        <v>38</v>
      </c>
      <c r="C18" s="28" t="s">
        <v>117</v>
      </c>
    </row>
    <row r="19">
      <c r="B19" s="29" t="s">
        <v>40</v>
      </c>
      <c r="C19" s="36" t="s">
        <v>118</v>
      </c>
    </row>
    <row r="20">
      <c r="A20" s="38"/>
      <c r="B20" s="39" t="s">
        <v>42</v>
      </c>
      <c r="C20" s="40" t="s">
        <v>105</v>
      </c>
    </row>
    <row r="21" ht="30.0" customHeight="1">
      <c r="A21" s="42" t="s">
        <v>45</v>
      </c>
      <c r="B21" s="43"/>
      <c r="C21" s="44"/>
    </row>
    <row r="22" ht="15.75" customHeight="1">
      <c r="A22" s="45" t="s">
        <v>46</v>
      </c>
      <c r="B22" s="31" t="s">
        <v>48</v>
      </c>
      <c r="C22" s="32" t="s">
        <v>119</v>
      </c>
    </row>
    <row r="23" ht="15.75" customHeight="1">
      <c r="A23" s="23"/>
      <c r="B23" s="46" t="s">
        <v>51</v>
      </c>
      <c r="C23" s="46" t="s">
        <v>120</v>
      </c>
    </row>
    <row r="24" ht="15.75" customHeight="1">
      <c r="A24" s="15" t="s">
        <v>55</v>
      </c>
      <c r="B24" s="27" t="s">
        <v>48</v>
      </c>
      <c r="C24" s="28" t="s">
        <v>58</v>
      </c>
    </row>
    <row r="25" ht="15.75" customHeight="1">
      <c r="A25" s="23"/>
      <c r="B25" s="46" t="s">
        <v>51</v>
      </c>
      <c r="C25" s="48" t="s">
        <v>59</v>
      </c>
    </row>
    <row r="26" ht="15.75" customHeight="1">
      <c r="A26" s="26" t="s">
        <v>60</v>
      </c>
      <c r="B26" s="27" t="s">
        <v>61</v>
      </c>
      <c r="C26" s="41" t="s">
        <v>121</v>
      </c>
    </row>
    <row r="27" ht="15.75" customHeight="1">
      <c r="A27" s="38"/>
      <c r="B27" s="49" t="s">
        <v>63</v>
      </c>
      <c r="C27" s="51" t="s">
        <v>122</v>
      </c>
    </row>
    <row r="28" ht="30.0" customHeight="1">
      <c r="A28" s="42" t="s">
        <v>66</v>
      </c>
      <c r="B28" s="43"/>
      <c r="C28" s="44"/>
    </row>
    <row r="29" ht="15.75" customHeight="1">
      <c r="A29" s="45" t="s">
        <v>68</v>
      </c>
      <c r="B29" s="70" t="str">
        <f>HYPERLINK("https://docs.google.com/spreadsheets/d/1Xgv73IS6oSkkrTHRWpyvcuUIhlyHdV1Au0-EsOcaP5k/edit#gid=873712542","Knowledge becomes a powerful tool at UD. You grow as person, artist and professional. One main thing that you gain at UD other than a valuable education is family, every educator strongly believes you can achieve anything. Everyone is here to support you.")</f>
        <v>Knowledge becomes a powerful tool at UD. You grow as person, artist and professional. One main thing that you gain at UD other than a valuable education is family, every educator strongly believes you can achieve anything. Everyone is here to support you.</v>
      </c>
    </row>
    <row r="30" ht="15.75" customHeight="1">
      <c r="B30" s="53" t="str">
        <f>HYPERLINK("https://docs.google.com/spreadsheets/d/1Xgv73IS6oSkkrTHRWpyvcuUIhlyHdV1Au0-EsOcaP5k/edit#gid=873712542","The most important message to communicate to prospective Braniff Graduate School students is... ""that this program is a good balance of recognized academic depth and career leverage.""")</f>
        <v>The most important message to communicate to prospective Braniff Graduate School students is... "that this program is a good balance of recognized academic depth and career leverage."</v>
      </c>
    </row>
    <row r="31" ht="15.75" customHeight="1">
      <c r="A31" s="54"/>
      <c r="B31" s="32"/>
      <c r="C31" s="55"/>
    </row>
    <row r="32" ht="15.75" customHeight="1">
      <c r="A32" s="45" t="s">
        <v>69</v>
      </c>
      <c r="B32" s="32" t="s">
        <v>126</v>
      </c>
      <c r="C32" s="55"/>
    </row>
    <row r="33" ht="15.75" customHeight="1">
      <c r="B33" s="30" t="s">
        <v>71</v>
      </c>
      <c r="C33" s="55"/>
    </row>
    <row r="34" ht="15.75" customHeight="1">
      <c r="A34" s="38"/>
      <c r="B34" s="57" t="s">
        <v>128</v>
      </c>
      <c r="C34" s="58"/>
    </row>
    <row r="35" ht="30.0" customHeight="1">
      <c r="A35" s="42" t="s">
        <v>75</v>
      </c>
      <c r="B35" s="72"/>
      <c r="C35" s="73"/>
    </row>
    <row r="36">
      <c r="A36" s="15" t="s">
        <v>76</v>
      </c>
      <c r="B36" s="74" t="s">
        <v>131</v>
      </c>
      <c r="C36" s="55"/>
    </row>
    <row r="37">
      <c r="B37" s="75"/>
      <c r="C37" s="55"/>
    </row>
    <row r="38">
      <c r="B38" s="76"/>
      <c r="C38" s="55"/>
    </row>
    <row r="39">
      <c r="A39" s="45" t="s">
        <v>79</v>
      </c>
      <c r="B39" s="76" t="s">
        <v>133</v>
      </c>
      <c r="C39" s="55"/>
    </row>
    <row r="40">
      <c r="B40" s="75" t="s">
        <v>134</v>
      </c>
      <c r="C40" s="55"/>
    </row>
    <row r="41">
      <c r="A41" s="54"/>
      <c r="B41" s="77" t="s">
        <v>135</v>
      </c>
    </row>
    <row r="42">
      <c r="A42" s="45" t="s">
        <v>84</v>
      </c>
      <c r="B42" s="78" t="s">
        <v>136</v>
      </c>
      <c r="C42" s="61"/>
    </row>
    <row r="43" ht="12.75" customHeight="1"/>
    <row r="44" ht="21.75" customHeight="1">
      <c r="A44" s="62"/>
      <c r="B44" s="54"/>
      <c r="C44" s="54"/>
    </row>
    <row r="45" ht="15.75" customHeight="1">
      <c r="A45" s="63" t="s">
        <v>87</v>
      </c>
      <c r="B45" s="79" t="s">
        <v>137</v>
      </c>
      <c r="C45" s="54"/>
    </row>
    <row r="46" ht="15.75" customHeight="1">
      <c r="B46" s="30" t="s">
        <v>138</v>
      </c>
      <c r="C46" s="55"/>
    </row>
    <row r="47" ht="15.75" customHeight="1">
      <c r="A47" s="54"/>
      <c r="B47" s="32" t="s">
        <v>139</v>
      </c>
      <c r="C47" s="55"/>
    </row>
  </sheetData>
  <mergeCells count="32">
    <mergeCell ref="A42:A44"/>
    <mergeCell ref="A18:A20"/>
    <mergeCell ref="A22:A23"/>
    <mergeCell ref="A32:A34"/>
    <mergeCell ref="A24:A25"/>
    <mergeCell ref="A45:A47"/>
    <mergeCell ref="B34:C34"/>
    <mergeCell ref="B33:C33"/>
    <mergeCell ref="B41:C41"/>
    <mergeCell ref="B40:C40"/>
    <mergeCell ref="A2:C2"/>
    <mergeCell ref="B4:C4"/>
    <mergeCell ref="B6:C6"/>
    <mergeCell ref="A1:C1"/>
    <mergeCell ref="B42:C44"/>
    <mergeCell ref="B45:C45"/>
    <mergeCell ref="B32:C32"/>
    <mergeCell ref="B37:C37"/>
    <mergeCell ref="B47:C47"/>
    <mergeCell ref="B46:C46"/>
    <mergeCell ref="A29:A31"/>
    <mergeCell ref="A26:A27"/>
    <mergeCell ref="B39:C39"/>
    <mergeCell ref="B38:C38"/>
    <mergeCell ref="A39:A41"/>
    <mergeCell ref="A36:A38"/>
    <mergeCell ref="A9:A12"/>
    <mergeCell ref="A13:A17"/>
    <mergeCell ref="B29:C29"/>
    <mergeCell ref="B30:C30"/>
    <mergeCell ref="B31:C31"/>
    <mergeCell ref="B36:C36"/>
  </mergeCells>
  <hyperlinks>
    <hyperlink r:id="rId2" location="gid=873712542" ref="B29"/>
    <hyperlink r:id="rId3" location="gid=873712542" ref="B30"/>
  </hyperlinks>
  <drawing r:id="rId4"/>
  <legacyDrawing r:id="rId5"/>
</worksheet>
</file>